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8.60\Supershare\Supershare\SYMPOSIUM 2015-\2025 Symposium\Schedule\"/>
    </mc:Choice>
  </mc:AlternateContent>
  <xr:revisionPtr revIDLastSave="0" documentId="13_ncr:1_{2C31A6DE-E681-473E-999C-E6819209B1D4}" xr6:coauthVersionLast="47" xr6:coauthVersionMax="47" xr10:uidLastSave="{00000000-0000-0000-0000-000000000000}"/>
  <bookViews>
    <workbookView xWindow="-110" yWindow="-110" windowWidth="25820" windowHeight="15500" xr2:uid="{475D6738-6558-4891-AA5F-6F2B522B6825}"/>
  </bookViews>
  <sheets>
    <sheet name="Program Shor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" l="1"/>
  <c r="I65" i="1"/>
  <c r="H66" i="1" s="1"/>
  <c r="I66" i="1" s="1"/>
  <c r="C115" i="1"/>
  <c r="C105" i="1"/>
  <c r="B106" i="1" s="1"/>
  <c r="C106" i="1" s="1"/>
  <c r="B107" i="1" s="1"/>
  <c r="C107" i="1" s="1"/>
  <c r="B108" i="1" s="1"/>
  <c r="C108" i="1" s="1"/>
  <c r="B109" i="1" s="1"/>
  <c r="C109" i="1" s="1"/>
  <c r="B110" i="1" s="1"/>
  <c r="C110" i="1" s="1"/>
  <c r="B111" i="1" s="1"/>
  <c r="C111" i="1" s="1"/>
  <c r="C94" i="1"/>
  <c r="B95" i="1" s="1"/>
  <c r="C95" i="1" s="1"/>
  <c r="B96" i="1" s="1"/>
  <c r="C96" i="1" s="1"/>
  <c r="B97" i="1" s="1"/>
  <c r="C97" i="1" s="1"/>
  <c r="B98" i="1" s="1"/>
  <c r="C98" i="1" s="1"/>
  <c r="B99" i="1" s="1"/>
  <c r="C99" i="1" s="1"/>
  <c r="B100" i="1" s="1"/>
  <c r="C100" i="1" s="1"/>
  <c r="I83" i="1"/>
  <c r="H84" i="1" s="1"/>
  <c r="I84" i="1" s="1"/>
  <c r="H85" i="1" s="1"/>
  <c r="I85" i="1" s="1"/>
  <c r="H86" i="1" s="1"/>
  <c r="I86" i="1" s="1"/>
  <c r="H87" i="1" s="1"/>
  <c r="I87" i="1" s="1"/>
  <c r="H88" i="1" s="1"/>
  <c r="I88" i="1" s="1"/>
  <c r="H89" i="1" s="1"/>
  <c r="I89" i="1" s="1"/>
  <c r="C83" i="1"/>
  <c r="B84" i="1" s="1"/>
  <c r="C84" i="1" s="1"/>
  <c r="B85" i="1" s="1"/>
  <c r="C85" i="1" s="1"/>
  <c r="B86" i="1" s="1"/>
  <c r="C86" i="1" s="1"/>
  <c r="B87" i="1" s="1"/>
  <c r="C87" i="1" s="1"/>
  <c r="B88" i="1" s="1"/>
  <c r="C88" i="1" s="1"/>
  <c r="B89" i="1" s="1"/>
  <c r="C89" i="1" s="1"/>
  <c r="C78" i="1"/>
  <c r="O74" i="1"/>
  <c r="O71" i="1"/>
  <c r="O66" i="1"/>
  <c r="C65" i="1"/>
  <c r="B66" i="1" s="1"/>
  <c r="C66" i="1" s="1"/>
  <c r="I64" i="1"/>
  <c r="C64" i="1"/>
  <c r="I59" i="1"/>
  <c r="H60" i="1" s="1"/>
  <c r="I60" i="1" s="1"/>
  <c r="O59" i="1"/>
  <c r="O56" i="1"/>
  <c r="N57" i="1" s="1"/>
  <c r="O57" i="1" s="1"/>
  <c r="N58" i="1" s="1"/>
  <c r="O58" i="1" s="1"/>
  <c r="O52" i="1"/>
  <c r="N53" i="1" s="1"/>
  <c r="O53" i="1" s="1"/>
  <c r="I47" i="1"/>
  <c r="C47" i="1"/>
  <c r="B48" i="1" s="1"/>
  <c r="C48" i="1" s="1"/>
  <c r="I46" i="1"/>
  <c r="C46" i="1"/>
  <c r="O42" i="1"/>
  <c r="O40" i="1"/>
  <c r="I31" i="1"/>
  <c r="H32" i="1" s="1"/>
  <c r="I32" i="1" s="1"/>
  <c r="H33" i="1" s="1"/>
  <c r="I33" i="1" s="1"/>
  <c r="H34" i="1" s="1"/>
  <c r="I34" i="1" s="1"/>
  <c r="H35" i="1" s="1"/>
  <c r="I35" i="1" s="1"/>
  <c r="H36" i="1" s="1"/>
  <c r="I36" i="1" s="1"/>
  <c r="H37" i="1" s="1"/>
  <c r="I26" i="1"/>
  <c r="H28" i="1" s="1"/>
  <c r="I28" i="1" s="1"/>
  <c r="H29" i="1" s="1"/>
  <c r="I29" i="1" s="1"/>
  <c r="H30" i="1" s="1"/>
  <c r="I30" i="1" s="1"/>
  <c r="C26" i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7" i="1" s="1"/>
  <c r="C37" i="1" s="1"/>
  <c r="B38" i="1" s="1"/>
  <c r="C38" i="1" s="1"/>
  <c r="B39" i="1" s="1"/>
  <c r="C39" i="1" s="1"/>
  <c r="B40" i="1" s="1"/>
  <c r="C40" i="1" s="1"/>
  <c r="B41" i="1" s="1"/>
  <c r="C41" i="1" s="1"/>
  <c r="U25" i="1"/>
  <c r="I25" i="1"/>
  <c r="C25" i="1"/>
  <c r="C21" i="1"/>
  <c r="U14" i="1"/>
  <c r="T15" i="1" s="1"/>
  <c r="U15" i="1" s="1"/>
  <c r="T16" i="1" s="1"/>
  <c r="U16" i="1" s="1"/>
  <c r="T17" i="1" s="1"/>
  <c r="U17" i="1" s="1"/>
  <c r="T18" i="1" s="1"/>
  <c r="U18" i="1" s="1"/>
  <c r="T19" i="1" s="1"/>
  <c r="U19" i="1" s="1"/>
  <c r="T20" i="1" s="1"/>
  <c r="U20" i="1" s="1"/>
  <c r="O14" i="1"/>
  <c r="N15" i="1" s="1"/>
  <c r="O15" i="1" s="1"/>
  <c r="N16" i="1" s="1"/>
  <c r="O16" i="1" s="1"/>
  <c r="N17" i="1" s="1"/>
  <c r="O17" i="1" s="1"/>
  <c r="N18" i="1" s="1"/>
  <c r="O18" i="1" s="1"/>
  <c r="N19" i="1" s="1"/>
  <c r="O19" i="1" s="1"/>
  <c r="N20" i="1" s="1"/>
  <c r="O20" i="1" s="1"/>
  <c r="I14" i="1"/>
  <c r="H15" i="1" s="1"/>
  <c r="I15" i="1" s="1"/>
  <c r="H16" i="1" s="1"/>
  <c r="I16" i="1" s="1"/>
  <c r="H17" i="1" s="1"/>
  <c r="I17" i="1" s="1"/>
  <c r="H18" i="1" s="1"/>
  <c r="I18" i="1" s="1"/>
  <c r="H19" i="1" s="1"/>
  <c r="I19" i="1" s="1"/>
  <c r="H20" i="1" s="1"/>
  <c r="I20" i="1" s="1"/>
  <c r="C14" i="1"/>
  <c r="B15" i="1" s="1"/>
  <c r="C15" i="1" s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U3" i="1"/>
  <c r="T4" i="1" s="1"/>
  <c r="U4" i="1" s="1"/>
  <c r="T5" i="1" s="1"/>
  <c r="U5" i="1" s="1"/>
  <c r="T6" i="1" s="1"/>
  <c r="U6" i="1" s="1"/>
  <c r="T7" i="1" s="1"/>
  <c r="U7" i="1" s="1"/>
  <c r="T8" i="1" s="1"/>
  <c r="U8" i="1" s="1"/>
  <c r="T9" i="1" s="1"/>
  <c r="U9" i="1" s="1"/>
  <c r="O3" i="1"/>
  <c r="N4" i="1" s="1"/>
  <c r="O4" i="1" s="1"/>
  <c r="N5" i="1" s="1"/>
  <c r="O5" i="1" s="1"/>
  <c r="N6" i="1" s="1"/>
  <c r="O6" i="1" s="1"/>
  <c r="N7" i="1" s="1"/>
  <c r="O7" i="1" s="1"/>
  <c r="N8" i="1" s="1"/>
  <c r="O8" i="1" s="1"/>
  <c r="N9" i="1" s="1"/>
  <c r="O9" i="1" s="1"/>
  <c r="I3" i="1"/>
  <c r="H4" i="1" s="1"/>
  <c r="I4" i="1" s="1"/>
  <c r="H5" i="1" s="1"/>
  <c r="I5" i="1" s="1"/>
  <c r="H6" i="1" s="1"/>
  <c r="I6" i="1" s="1"/>
  <c r="H7" i="1" s="1"/>
  <c r="I7" i="1" s="1"/>
  <c r="H8" i="1" s="1"/>
  <c r="I8" i="1" s="1"/>
  <c r="H9" i="1" s="1"/>
  <c r="I9" i="1" s="1"/>
  <c r="B3" i="1"/>
  <c r="C3" i="1" s="1"/>
  <c r="B4" i="1" s="1"/>
  <c r="C4" i="1" s="1"/>
  <c r="B5" i="1" s="1"/>
  <c r="C5" i="1" s="1"/>
  <c r="B6" i="1" s="1"/>
  <c r="C6" i="1" s="1"/>
  <c r="B7" i="1" s="1"/>
  <c r="C7" i="1" s="1"/>
  <c r="B8" i="1" s="1"/>
  <c r="C8" i="1" s="1"/>
  <c r="B9" i="1" s="1"/>
  <c r="C9" i="1" s="1"/>
  <c r="N37" i="1" l="1"/>
  <c r="O37" i="1" s="1"/>
  <c r="I37" i="1"/>
  <c r="H38" i="1" s="1"/>
  <c r="I38" i="1" s="1"/>
  <c r="H39" i="1" s="1"/>
  <c r="I39" i="1" s="1"/>
  <c r="H40" i="1" s="1"/>
  <c r="I40" i="1" s="1"/>
  <c r="H41" i="1" s="1"/>
  <c r="I41" i="1" s="1"/>
  <c r="H67" i="1"/>
  <c r="I67" i="1" s="1"/>
  <c r="H68" i="1" s="1"/>
  <c r="I68" i="1" s="1"/>
  <c r="H69" i="1" s="1"/>
  <c r="I69" i="1" s="1"/>
  <c r="H70" i="1" s="1"/>
  <c r="I70" i="1" s="1"/>
  <c r="H71" i="1" s="1"/>
  <c r="I71" i="1" s="1"/>
  <c r="H73" i="1" s="1"/>
  <c r="I73" i="1" s="1"/>
  <c r="H74" i="1" s="1"/>
  <c r="I74" i="1" s="1"/>
  <c r="H75" i="1" s="1"/>
  <c r="I75" i="1" s="1"/>
  <c r="H76" i="1" s="1"/>
  <c r="I76" i="1" s="1"/>
  <c r="H77" i="1" s="1"/>
  <c r="I77" i="1" s="1"/>
  <c r="B67" i="1"/>
  <c r="C67" i="1" s="1"/>
  <c r="B68" i="1" s="1"/>
  <c r="C68" i="1" s="1"/>
  <c r="B69" i="1" s="1"/>
  <c r="C69" i="1" s="1"/>
  <c r="B70" i="1" s="1"/>
  <c r="C70" i="1" s="1"/>
  <c r="N67" i="1"/>
  <c r="O67" i="1" s="1"/>
  <c r="N69" i="1" s="1"/>
  <c r="O69" i="1" s="1"/>
  <c r="N49" i="1"/>
  <c r="O49" i="1" s="1"/>
  <c r="H49" i="1"/>
  <c r="I49" i="1" s="1"/>
  <c r="H50" i="1" s="1"/>
  <c r="I50" i="1" s="1"/>
  <c r="H51" i="1" s="1"/>
  <c r="I51" i="1" s="1"/>
  <c r="H52" i="1" s="1"/>
  <c r="I52" i="1" s="1"/>
  <c r="H53" i="1" s="1"/>
  <c r="I53" i="1" s="1"/>
  <c r="H54" i="1" s="1"/>
  <c r="I54" i="1" s="1"/>
  <c r="B49" i="1"/>
  <c r="C49" i="1" s="1"/>
  <c r="B50" i="1" s="1"/>
  <c r="C50" i="1" s="1"/>
  <c r="B51" i="1" s="1"/>
  <c r="C51" i="1" s="1"/>
  <c r="B52" i="1" s="1"/>
  <c r="C52" i="1" s="1"/>
  <c r="B53" i="1" s="1"/>
  <c r="C53" i="1" s="1"/>
  <c r="B54" i="1" s="1"/>
  <c r="C54" i="1" s="1"/>
  <c r="B56" i="1" l="1"/>
  <c r="C56" i="1" s="1"/>
  <c r="B57" i="1" s="1"/>
  <c r="C57" i="1" s="1"/>
  <c r="B58" i="1" s="1"/>
  <c r="C58" i="1" s="1"/>
  <c r="B60" i="1" s="1"/>
  <c r="C60" i="1" s="1"/>
  <c r="H56" i="1"/>
  <c r="I56" i="1" s="1"/>
  <c r="H57" i="1" s="1"/>
  <c r="I57" i="1" s="1"/>
  <c r="H58" i="1" s="1"/>
  <c r="I58" i="1" s="1"/>
  <c r="B71" i="1"/>
  <c r="C71" i="1" s="1"/>
  <c r="B72" i="1"/>
  <c r="C72" i="1" s="1"/>
  <c r="B73" i="1" s="1"/>
  <c r="C73" i="1" s="1"/>
  <c r="B74" i="1" s="1"/>
  <c r="C74" i="1" s="1"/>
  <c r="B75" i="1" s="1"/>
  <c r="C75" i="1" s="1"/>
  <c r="B77" i="1" s="1"/>
  <c r="C77" i="1" s="1"/>
</calcChain>
</file>

<file path=xl/sharedStrings.xml><?xml version="1.0" encoding="utf-8"?>
<sst xmlns="http://schemas.openxmlformats.org/spreadsheetml/2006/main" count="571" uniqueCount="141">
  <si>
    <t>Day</t>
  </si>
  <si>
    <t>Start</t>
  </si>
  <si>
    <t>Stop</t>
  </si>
  <si>
    <t>Duration</t>
  </si>
  <si>
    <t>Start
UTC -7</t>
  </si>
  <si>
    <t>Stop
UTC-7</t>
  </si>
  <si>
    <t>ESD Professional Program Manager Certification Exam Part 1</t>
  </si>
  <si>
    <t>ESD Professional Program Manager Certification Exam Part 2</t>
  </si>
  <si>
    <t>ESD Professional Program Manager Certification Exam Part 3</t>
  </si>
  <si>
    <t>ESD Professional Program Manager Certification Exam Part 4</t>
  </si>
  <si>
    <t>Professional and Technical Women's Reception</t>
  </si>
  <si>
    <t>Welcome Reception - Exhibits Open</t>
  </si>
  <si>
    <t>Exhibits Close</t>
  </si>
  <si>
    <t>EOS/ESD Association, Inc. Annual Meeting &amp; Reception - Open to All Attendees</t>
  </si>
  <si>
    <t>Opening Welcome</t>
  </si>
  <si>
    <t>Morning Welcome</t>
  </si>
  <si>
    <t>Manufacturing Hands-On Intro Presentation - Ionization</t>
  </si>
  <si>
    <t>Manufacturing Hands-On Session - Ionization</t>
  </si>
  <si>
    <t>Symposium Paper Awards Presentation Lunch</t>
  </si>
  <si>
    <t>Author's Corner</t>
  </si>
  <si>
    <t>Emerging Professionals Reception and First Time Attendee Reception</t>
  </si>
  <si>
    <t>Light Networking Attendee Lunch in the exhibit hall</t>
  </si>
  <si>
    <t>Ballroom (downstairs)</t>
  </si>
  <si>
    <t>Saturday, September 13, 2025</t>
  </si>
  <si>
    <t>Sunday, September 14, 2025</t>
  </si>
  <si>
    <t>Track 1</t>
  </si>
  <si>
    <t>Exhibit Hall C</t>
  </si>
  <si>
    <t>Track 2</t>
  </si>
  <si>
    <t>Exhibit Hall D</t>
  </si>
  <si>
    <t>Monday, September 15, 2025</t>
  </si>
  <si>
    <t>Upper Concourse</t>
  </si>
  <si>
    <t>Meeting Room 5</t>
  </si>
  <si>
    <t>Track 3 Exhibits - Exhibit Hall A/B</t>
  </si>
  <si>
    <t>Raincross Ballroom A</t>
  </si>
  <si>
    <t>Raincross Ballroom D</t>
  </si>
  <si>
    <t>Raincross Ballroom B</t>
  </si>
  <si>
    <t>Raincross Ballroom C</t>
  </si>
  <si>
    <t>Meeting Room 2/3</t>
  </si>
  <si>
    <t>Meeting Room 7/8</t>
  </si>
  <si>
    <t>Interested in Volunteering? Join us to learn more!</t>
  </si>
  <si>
    <t>Tuesday, September 16, 2025</t>
  </si>
  <si>
    <t xml:space="preserve">General Chair's Reception </t>
  </si>
  <si>
    <t>Manufacturing Hands-On Intro Presentation - Packaging</t>
  </si>
  <si>
    <t xml:space="preserve">Keynote: Backside Interconnects for Future Advanced Nodes </t>
  </si>
  <si>
    <t>EPA Compliance Certification</t>
  </si>
  <si>
    <t>ESD Flooring System</t>
  </si>
  <si>
    <t>FC121:  Grounding, Variations Concepts</t>
  </si>
  <si>
    <t>FC121:  Grounding, Variations Concepts Cont.</t>
  </si>
  <si>
    <t xml:space="preserve">FC262: Electrical Fields and Particles - Practical Considerations for the Factory and Induction Charging  </t>
  </si>
  <si>
    <t>Electrostatic Charging and Induction</t>
  </si>
  <si>
    <t>FC365: Practical Applications of Ionization</t>
  </si>
  <si>
    <t>FC365: Practical Applications of Ionization Cont.</t>
  </si>
  <si>
    <t>Introduction to On-Chip ESD Protection</t>
  </si>
  <si>
    <t>Introduction to On-Chip ESD Protection Cont.</t>
  </si>
  <si>
    <t>Introduction to Characterization of On-Chip ESD Protection</t>
  </si>
  <si>
    <t>Introduction to Characterization of On-Chip ESD Protection Cont.</t>
  </si>
  <si>
    <t>Beyond Standard TLP - Better ESD Design With the Right Data</t>
  </si>
  <si>
    <t>Beyond Standard TLP - Better ESD Design With the Right Data Cont.</t>
  </si>
  <si>
    <t>Troubleshooting ESD and Pulsed EMI Problems in Electronic Systems</t>
  </si>
  <si>
    <t>Troubleshooting ESD and Pulsed EMI Problems in Electronic Systems Cont.</t>
  </si>
  <si>
    <t xml:space="preserve">DD/FC240: System Level ESD-EMI Principles - Design, Troubleshooting, &amp; Demonstrations </t>
  </si>
  <si>
    <t>DD/FC240: System Level ESD-EMI Principles - Design, Troubleshooting, &amp; Demonstrations Cont.</t>
  </si>
  <si>
    <t xml:space="preserve">DD134: Fundamentals of ESD System Level </t>
  </si>
  <si>
    <t>DD134: Fundamentals of ESD System Level Cont.</t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</si>
  <si>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sz val="10"/>
        <rFont val="Arial"/>
        <family val="2"/>
      </rPr>
      <t>- Day 1</t>
    </r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</si>
  <si>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- Day 1 Cont.</t>
    </r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</si>
  <si>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- Day 2</t>
    </r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</si>
  <si>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- Day 2 Cont.</t>
    </r>
  </si>
  <si>
    <r>
      <t>ESD COMPLIANCE VERIFICATION TECHNICIAN TO TR53</t>
    </r>
    <r>
      <rPr>
        <b/>
        <vertAlign val="superscript"/>
        <sz val="10"/>
        <rFont val="Arial"/>
        <family val="2"/>
      </rPr>
      <t xml:space="preserve">®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>- Exam</t>
    </r>
  </si>
  <si>
    <t>Meeting Room 6</t>
  </si>
  <si>
    <t>Emerging Technologies Papers
1A.1 (#25) &amp; 1A.2 (#28)</t>
  </si>
  <si>
    <t>Device Testing Papers
1B.1 (#27) &amp; 1B.2 (#44)</t>
  </si>
  <si>
    <t>ESDA Roadmap</t>
  </si>
  <si>
    <t>Author's Corner - 1A.1 &amp; 1A.2</t>
  </si>
  <si>
    <t>Author's Corner 1B.1 &amp; 1B.2</t>
  </si>
  <si>
    <t>Manufacturing Papers M1.1 (#5) &amp; M1.2 (RCJ)</t>
  </si>
  <si>
    <t>Presentation and Interactive Workshop - Industry Survey Report on System Level – Direct PIN ESD (SL-DPE)</t>
  </si>
  <si>
    <t>Author's Corner M1.1 &amp; M1.2</t>
  </si>
  <si>
    <t>Manufacturing Papers M1.3 (#6) &amp; M1.4 (#10)</t>
  </si>
  <si>
    <t>Device Testing Papers
2A.1 (#17), 2A.2 (#26), 2A.3 (#34)</t>
  </si>
  <si>
    <t>EMC &amp; ESD Co-Design Papers
3A.1 (#3), 3A.2 (#13), 3A.3 (#19)</t>
  </si>
  <si>
    <t>Manufacturing Hands-on Session - Packaging</t>
  </si>
  <si>
    <t>Electrostatics Papers 
4A.1 (#49), 4A.2 (#9), 4A.3 (#36), 4A.4 (#22)</t>
  </si>
  <si>
    <t>Emerging Technologies Papers
2B.1 (#39), 2B.2 (#43), &amp; 2B.3 (CICC invited Paper)</t>
  </si>
  <si>
    <t>Manufacturing Showcase Demonstrations - Event Detection, Static Dissipative Materials, Garments</t>
  </si>
  <si>
    <t>ESD Latch-up &amp; EDA Papers
5A.1 (#1), 5A.2 (#12), 5A.3 (#40)</t>
  </si>
  <si>
    <t>EMC &amp; ESD Co-Design Papers
6A.1 (#7), 6A.2 (#16)</t>
  </si>
  <si>
    <t>ESD Latch-up &amp; EDA Papers
7A.1 (#30), 7A.2 (#33), 7A.3(#14), 7A.4 (#18)</t>
  </si>
  <si>
    <t>Device Testing Papers
3B.1 (#20), 3B.2 (#35), 3B.3 (#37)</t>
  </si>
  <si>
    <t>Manufacturing Papers
M2.1 (#8), M2.2 (#15)</t>
  </si>
  <si>
    <t>Manufacturing Workshop</t>
  </si>
  <si>
    <t>Meeting Room 7 &amp; 8</t>
  </si>
  <si>
    <t>Continental Breakfast in the Hallway</t>
  </si>
  <si>
    <t>Process Assessment Engineer (PAE) Certification  - Day 1</t>
  </si>
  <si>
    <t>Morning Coffee Break</t>
  </si>
  <si>
    <t>Lunch in the Hallway</t>
  </si>
  <si>
    <t>Afternoon Break with Light Refreshments</t>
  </si>
  <si>
    <t>Process Assessment Engineer (PAE) Certification  - Day 2</t>
  </si>
  <si>
    <t>Process Assessment Engineer (PAE) Certification  - Day 3</t>
  </si>
  <si>
    <t>Keynote: Small Wonders, Monumental Impact: The World of Semiconductor Innovation</t>
  </si>
  <si>
    <t>Invited Talk - Answers to Solving Electrostatic Attraction (ESA) Technical Challenges – ESD Technical Report TR28</t>
  </si>
  <si>
    <t>Invited Talk: Statistical Characterization of Human-Induced ESD for Field Risk Assessment</t>
  </si>
  <si>
    <t xml:space="preserve">Keynote: GaN Devices: Technology, Reliability-Limiting Processes and ESD Failures </t>
  </si>
  <si>
    <t>Keynote: Ventiva ICE Ionic Cooling Engine</t>
  </si>
  <si>
    <t>Wednesday, September 17, 2025</t>
  </si>
  <si>
    <t>Invited Talk - Electrostatic Discharge and Explosives: A Critical Safety Imperative Beyond S20.20</t>
  </si>
  <si>
    <t>Invited Talk: Dispositioning ESD Non-Conformances for High Reliability Assemblies</t>
  </si>
  <si>
    <t>Thursday, September 18, 2025</t>
  </si>
  <si>
    <t>Friday, September 19, 2025</t>
  </si>
  <si>
    <t>Saturday, September 20, 2025</t>
  </si>
  <si>
    <t>Sunday, September 21, 2025</t>
  </si>
  <si>
    <t>Process Assessment Engineer (PAE) Certification Exam  - Day 4</t>
  </si>
  <si>
    <t>Circuit Design Workshop</t>
  </si>
  <si>
    <t>System Level Workshop</t>
  </si>
  <si>
    <t>Emerging Technologies Workshop</t>
  </si>
  <si>
    <t>Event</t>
  </si>
  <si>
    <t>Location</t>
  </si>
  <si>
    <t>Continental Breakfast</t>
  </si>
  <si>
    <t>Lunch</t>
  </si>
  <si>
    <t>Afternoon Break with Light Refreshment</t>
  </si>
  <si>
    <t>Ballroom (Downstairs)</t>
  </si>
  <si>
    <t>ESDA Roadmap Presentation</t>
  </si>
  <si>
    <t>Networking Coffee Break</t>
  </si>
  <si>
    <t>Network with Your Fellow Attendees</t>
  </si>
  <si>
    <t>Afternoon Networking Break with Refreshments</t>
  </si>
  <si>
    <t>Exhibit Hall A/B</t>
  </si>
  <si>
    <r>
      <t xml:space="preserve">Guided Tours for Introduction to Exhibitors
</t>
    </r>
    <r>
      <rPr>
        <sz val="10"/>
        <rFont val="Arial"/>
        <family val="2"/>
      </rPr>
      <t>Networking Coffee Break</t>
    </r>
  </si>
  <si>
    <t>Light Networking Lunch</t>
  </si>
  <si>
    <r>
      <t xml:space="preserve">20-minute In-Booth Demos
</t>
    </r>
    <r>
      <rPr>
        <sz val="10"/>
        <rFont val="Arial"/>
        <family val="2"/>
      </rPr>
      <t>Networking Coffee Break</t>
    </r>
  </si>
  <si>
    <t>Networking Coffee Break with Refreshments</t>
  </si>
  <si>
    <t>Electrostatic Paper 4A.1</t>
  </si>
  <si>
    <r>
      <t xml:space="preserve">20-minute In Booth Demonstrations - Parallel Sessions
</t>
    </r>
    <r>
      <rPr>
        <sz val="10"/>
        <rFont val="Arial"/>
        <family val="2"/>
      </rPr>
      <t>Networking Coffee Break</t>
    </r>
  </si>
  <si>
    <t>Coffee Available</t>
  </si>
  <si>
    <r>
      <t xml:space="preserve">Guided Introduction Tour(s) to Meet the Exhibitors
</t>
    </r>
    <r>
      <rPr>
        <sz val="10"/>
        <rFont val="Arial"/>
        <family val="2"/>
      </rPr>
      <t>Networking Coffee Break</t>
    </r>
  </si>
  <si>
    <t>Exhibits Open - Coffee Available All Day</t>
  </si>
  <si>
    <r>
      <rPr>
        <b/>
        <sz val="10"/>
        <rFont val="Arial"/>
        <family val="2"/>
      </rPr>
      <t>20-minute In-Booth Demos</t>
    </r>
    <r>
      <rPr>
        <sz val="10"/>
        <rFont val="Arial"/>
        <family val="2"/>
      </rPr>
      <t xml:space="preserve">
Networking Coffee Break</t>
    </r>
  </si>
  <si>
    <t>Light Networking Attendee Lunch</t>
  </si>
  <si>
    <r>
      <rPr>
        <b/>
        <sz val="10"/>
        <rFont val="Arial"/>
        <family val="2"/>
      </rPr>
      <t>20-minute In Booth Demonstrations - Parallel Sessions</t>
    </r>
    <r>
      <rPr>
        <sz val="10"/>
        <rFont val="Arial"/>
        <family val="2"/>
      </rPr>
      <t xml:space="preserve">
Networking Coffee Break</t>
    </r>
  </si>
  <si>
    <t>Hallway outside Meeting Room 7/8</t>
  </si>
  <si>
    <t>Hallway outside Meeting Room 6</t>
  </si>
  <si>
    <t>Ballroom B (Downstairs)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</si>
</sst>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0" fillId="0" borderId="11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64" fontId="0" fillId="0" borderId="2" xfId="0" applyNumberFormat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vertical="center" wrapText="1"/>
    </xf>
    <xf numFmtId="0" fontId="2" fillId="5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6" borderId="14" xfId="0" applyFont="1" applyFill="1" applyBorder="1" applyAlignment="1">
      <alignment vertical="center" wrapText="1"/>
    </xf>
    <xf numFmtId="0" fontId="1" fillId="6" borderId="15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1" fillId="10" borderId="1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2" fillId="10" borderId="15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13" borderId="14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164" fontId="0" fillId="0" borderId="27" xfId="0" applyNumberFormat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164" fontId="0" fillId="0" borderId="27" xfId="0" applyNumberFormat="1" applyBorder="1" applyAlignment="1">
      <alignment horizontal="right" vertical="center" wrapText="1"/>
    </xf>
    <xf numFmtId="0" fontId="1" fillId="11" borderId="14" xfId="0" applyFont="1" applyFill="1" applyBorder="1" applyAlignment="1">
      <alignment vertical="center" wrapText="1"/>
    </xf>
    <xf numFmtId="0" fontId="1" fillId="11" borderId="15" xfId="0" applyFont="1" applyFill="1" applyBorder="1" applyAlignment="1">
      <alignment vertical="center" wrapText="1"/>
    </xf>
    <xf numFmtId="0" fontId="1" fillId="15" borderId="1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10" borderId="23" xfId="0" applyFont="1" applyFill="1" applyBorder="1" applyAlignment="1">
      <alignment vertical="center" wrapText="1"/>
    </xf>
    <xf numFmtId="0" fontId="1" fillId="10" borderId="18" xfId="0" applyFont="1" applyFill="1" applyBorder="1" applyAlignment="1">
      <alignment vertical="center" wrapText="1"/>
    </xf>
    <xf numFmtId="0" fontId="1" fillId="16" borderId="14" xfId="0" applyFont="1" applyFill="1" applyBorder="1" applyAlignment="1">
      <alignment vertical="center" wrapText="1"/>
    </xf>
    <xf numFmtId="0" fontId="1" fillId="17" borderId="14" xfId="0" applyFont="1" applyFill="1" applyBorder="1" applyAlignment="1">
      <alignment vertical="center" wrapText="1"/>
    </xf>
    <xf numFmtId="0" fontId="1" fillId="15" borderId="14" xfId="0" applyFont="1" applyFill="1" applyBorder="1" applyAlignment="1">
      <alignment horizontal="left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1" fillId="17" borderId="14" xfId="0" applyFont="1" applyFill="1" applyBorder="1" applyAlignment="1">
      <alignment horizontal="left" vertical="center" wrapText="1"/>
    </xf>
    <xf numFmtId="164" fontId="0" fillId="0" borderId="29" xfId="0" applyNumberFormat="1" applyBorder="1" applyAlignment="1">
      <alignment vertical="center" wrapText="1"/>
    </xf>
    <xf numFmtId="164" fontId="0" fillId="0" borderId="30" xfId="0" applyNumberFormat="1" applyBorder="1" applyAlignment="1">
      <alignment horizontal="right" vertical="center" wrapText="1"/>
    </xf>
    <xf numFmtId="164" fontId="0" fillId="0" borderId="32" xfId="0" applyNumberFormat="1" applyBorder="1" applyAlignment="1">
      <alignment horizontal="right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31" xfId="0" applyNumberFormat="1" applyBorder="1" applyAlignment="1">
      <alignment vertical="center" wrapText="1"/>
    </xf>
    <xf numFmtId="164" fontId="0" fillId="0" borderId="28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1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vertical="center" wrapText="1"/>
    </xf>
    <xf numFmtId="0" fontId="1" fillId="6" borderId="25" xfId="0" applyFont="1" applyFill="1" applyBorder="1" applyAlignment="1">
      <alignment vertical="center" wrapText="1"/>
    </xf>
    <xf numFmtId="0" fontId="1" fillId="6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1" fillId="6" borderId="21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0" fontId="1" fillId="6" borderId="26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17" borderId="20" xfId="0" applyFont="1" applyFill="1" applyBorder="1" applyAlignment="1">
      <alignment vertical="center" wrapText="1"/>
    </xf>
    <xf numFmtId="0" fontId="1" fillId="17" borderId="20" xfId="0" applyFont="1" applyFill="1" applyBorder="1" applyAlignment="1">
      <alignment horizontal="left" vertical="center" wrapText="1"/>
    </xf>
    <xf numFmtId="0" fontId="1" fillId="15" borderId="20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1" fillId="15" borderId="20" xfId="0" applyFont="1" applyFill="1" applyBorder="1" applyAlignment="1">
      <alignment horizontal="left" vertical="center" wrapText="1"/>
    </xf>
    <xf numFmtId="0" fontId="1" fillId="11" borderId="20" xfId="0" applyFont="1" applyFill="1" applyBorder="1" applyAlignment="1">
      <alignment vertical="center" wrapText="1"/>
    </xf>
    <xf numFmtId="0" fontId="1" fillId="11" borderId="2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164" fontId="0" fillId="0" borderId="7" xfId="0" applyNumberFormat="1" applyBorder="1" applyAlignment="1">
      <alignment horizontal="right" vertical="center" wrapText="1"/>
    </xf>
    <xf numFmtId="164" fontId="0" fillId="0" borderId="35" xfId="0" applyNumberFormat="1" applyBorder="1" applyAlignment="1">
      <alignment horizontal="right" vertical="center" wrapText="1"/>
    </xf>
    <xf numFmtId="164" fontId="0" fillId="0" borderId="36" xfId="0" applyNumberFormat="1" applyBorder="1" applyAlignment="1">
      <alignment horizontal="right" vertical="center" wrapText="1"/>
    </xf>
    <xf numFmtId="0" fontId="0" fillId="0" borderId="37" xfId="0" applyBorder="1" applyAlignment="1">
      <alignment vertical="center" wrapText="1"/>
    </xf>
    <xf numFmtId="0" fontId="1" fillId="10" borderId="20" xfId="0" applyFont="1" applyFill="1" applyBorder="1" applyAlignment="1">
      <alignment vertical="center" wrapText="1"/>
    </xf>
    <xf numFmtId="0" fontId="1" fillId="13" borderId="20" xfId="0" applyFont="1" applyFill="1" applyBorder="1" applyAlignment="1">
      <alignment vertical="center" wrapText="1"/>
    </xf>
    <xf numFmtId="0" fontId="1" fillId="16" borderId="20" xfId="0" applyFont="1" applyFill="1" applyBorder="1" applyAlignment="1">
      <alignment vertical="center" wrapText="1"/>
    </xf>
    <xf numFmtId="0" fontId="2" fillId="10" borderId="20" xfId="0" applyFont="1" applyFill="1" applyBorder="1" applyAlignment="1">
      <alignment horizontal="left" vertical="center" wrapText="1"/>
    </xf>
    <xf numFmtId="0" fontId="1" fillId="12" borderId="14" xfId="0" applyFont="1" applyFill="1" applyBorder="1" applyAlignment="1">
      <alignment vertical="center" wrapText="1"/>
    </xf>
    <xf numFmtId="0" fontId="1" fillId="11" borderId="20" xfId="0" applyFont="1" applyFill="1" applyBorder="1" applyAlignment="1">
      <alignment horizontal="left" vertical="center" wrapText="1"/>
    </xf>
    <xf numFmtId="0" fontId="1" fillId="10" borderId="14" xfId="0" applyFont="1" applyFill="1" applyBorder="1" applyAlignment="1">
      <alignment horizontal="left" vertical="center" wrapText="1"/>
    </xf>
    <xf numFmtId="164" fontId="0" fillId="0" borderId="29" xfId="0" applyNumberFormat="1" applyBorder="1" applyAlignment="1">
      <alignment horizontal="right" vertical="center" wrapText="1"/>
    </xf>
    <xf numFmtId="0" fontId="2" fillId="10" borderId="20" xfId="0" applyFont="1" applyFill="1" applyBorder="1" applyAlignment="1">
      <alignment vertical="center" wrapText="1"/>
    </xf>
    <xf numFmtId="0" fontId="1" fillId="12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1" fillId="14" borderId="20" xfId="0" applyFont="1" applyFill="1" applyBorder="1" applyAlignment="1">
      <alignment horizontal="left" vertical="center" wrapText="1"/>
    </xf>
    <xf numFmtId="164" fontId="0" fillId="0" borderId="33" xfId="0" applyNumberFormat="1" applyBorder="1" applyAlignment="1">
      <alignment horizontal="right" vertical="center" wrapText="1"/>
    </xf>
    <xf numFmtId="0" fontId="2" fillId="10" borderId="19" xfId="0" applyFont="1" applyFill="1" applyBorder="1" applyAlignment="1">
      <alignment vertical="center" wrapText="1"/>
    </xf>
    <xf numFmtId="0" fontId="2" fillId="10" borderId="21" xfId="0" applyFont="1" applyFill="1" applyBorder="1" applyAlignment="1">
      <alignment vertical="center" wrapText="1"/>
    </xf>
    <xf numFmtId="0" fontId="1" fillId="7" borderId="20" xfId="0" applyFont="1" applyFill="1" applyBorder="1" applyAlignment="1">
      <alignment vertical="center" wrapText="1"/>
    </xf>
    <xf numFmtId="0" fontId="1" fillId="7" borderId="21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10" borderId="14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2" fillId="10" borderId="1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left" vertical="center" wrapText="1"/>
    </xf>
    <xf numFmtId="0" fontId="1" fillId="11" borderId="1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6" borderId="14" xfId="0" applyFont="1" applyFill="1" applyBorder="1" applyAlignment="1">
      <alignment horizontal="left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14" borderId="20" xfId="0" applyFont="1" applyFill="1" applyBorder="1" applyAlignment="1">
      <alignment horizontal="left" vertical="center" wrapText="1"/>
    </xf>
    <xf numFmtId="0" fontId="1" fillId="10" borderId="0" xfId="0" applyFont="1" applyFill="1" applyAlignment="1">
      <alignment horizontal="left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33" xfId="0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27" xfId="0" applyNumberFormat="1" applyBorder="1" applyAlignment="1">
      <alignment horizontal="righ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" fillId="17" borderId="20" xfId="0" applyFont="1" applyFill="1" applyBorder="1" applyAlignment="1">
      <alignment horizontal="left" vertical="center" wrapText="1"/>
    </xf>
    <xf numFmtId="0" fontId="1" fillId="17" borderId="14" xfId="0" applyFont="1" applyFill="1" applyBorder="1" applyAlignment="1">
      <alignment horizontal="left" vertical="center" wrapText="1"/>
    </xf>
    <xf numFmtId="0" fontId="1" fillId="16" borderId="20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784A2129-A4A2-4BCC-8135-D8B1CACF6A3B}"/>
  </cellStyles>
  <dxfs count="0"/>
  <tableStyles count="0" defaultTableStyle="TableStyleMedium2" defaultPivotStyle="PivotStyleLight16"/>
  <colors>
    <mruColors>
      <color rgb="FFCC3399"/>
      <color rgb="FFFFCCFF"/>
      <color rgb="FFCC99FF"/>
      <color rgb="FFFFFF99"/>
      <color rgb="FF66FF33"/>
      <color rgb="FFCCFF99"/>
      <color rgb="FFFF5050"/>
      <color rgb="FFCA80F8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3290-BA83-4AB9-B166-DE270E99648D}">
  <sheetPr>
    <pageSetUpPr fitToPage="1"/>
  </sheetPr>
  <dimension ref="A1:Z118"/>
  <sheetViews>
    <sheetView tabSelected="1" topLeftCell="A58" zoomScale="90" zoomScaleNormal="90" workbookViewId="0">
      <selection activeCell="A63" sqref="A63:L78"/>
    </sheetView>
  </sheetViews>
  <sheetFormatPr defaultColWidth="9.1796875" defaultRowHeight="14.5" x14ac:dyDescent="0.35"/>
  <cols>
    <col min="1" max="1" width="4.453125" style="4" bestFit="1" customWidth="1"/>
    <col min="2" max="3" width="9.26953125" style="2" bestFit="1" customWidth="1"/>
    <col min="4" max="4" width="8.7265625" style="4" bestFit="1" customWidth="1"/>
    <col min="5" max="5" width="53.1796875" style="2" customWidth="1"/>
    <col min="6" max="6" width="21" style="2" customWidth="1"/>
    <col min="7" max="7" width="4.453125" style="4" customWidth="1"/>
    <col min="8" max="9" width="9.26953125" style="2" bestFit="1" customWidth="1"/>
    <col min="10" max="10" width="8.7265625" style="2" bestFit="1" customWidth="1"/>
    <col min="11" max="11" width="55.6328125" style="2" customWidth="1"/>
    <col min="12" max="12" width="20.453125" style="2" bestFit="1" customWidth="1"/>
    <col min="13" max="13" width="4.453125" style="2" bestFit="1" customWidth="1"/>
    <col min="14" max="15" width="9.26953125" style="2" bestFit="1" customWidth="1"/>
    <col min="16" max="16" width="8.7265625" style="2" bestFit="1" customWidth="1"/>
    <col min="17" max="17" width="54.90625" style="2" customWidth="1"/>
    <col min="18" max="18" width="20.453125" style="2" bestFit="1" customWidth="1"/>
    <col min="19" max="19" width="4.453125" style="2" bestFit="1" customWidth="1"/>
    <col min="20" max="21" width="9.26953125" style="2" bestFit="1" customWidth="1"/>
    <col min="22" max="22" width="8.7265625" style="2" bestFit="1" customWidth="1"/>
    <col min="23" max="23" width="63.1796875" style="2" customWidth="1"/>
    <col min="24" max="24" width="20.453125" style="2" bestFit="1" customWidth="1"/>
    <col min="25" max="25" width="4.7265625" style="2" customWidth="1"/>
    <col min="26" max="16384" width="9.1796875" style="2"/>
  </cols>
  <sheetData>
    <row r="1" spans="1:25" ht="27" customHeight="1" thickBot="1" x14ac:dyDescent="0.4">
      <c r="A1" s="1" t="s">
        <v>0</v>
      </c>
      <c r="B1" s="7" t="s">
        <v>4</v>
      </c>
      <c r="C1" s="7" t="s">
        <v>5</v>
      </c>
      <c r="D1" s="7" t="s">
        <v>3</v>
      </c>
      <c r="E1" s="7" t="s">
        <v>115</v>
      </c>
      <c r="F1" s="1" t="s">
        <v>116</v>
      </c>
      <c r="G1" s="1" t="s">
        <v>0</v>
      </c>
      <c r="H1" s="7" t="s">
        <v>4</v>
      </c>
      <c r="I1" s="7" t="s">
        <v>5</v>
      </c>
      <c r="J1" s="7" t="s">
        <v>3</v>
      </c>
      <c r="K1" s="7" t="s">
        <v>115</v>
      </c>
      <c r="L1" s="1" t="s">
        <v>116</v>
      </c>
      <c r="M1" s="1" t="s">
        <v>0</v>
      </c>
      <c r="N1" s="7" t="s">
        <v>1</v>
      </c>
      <c r="O1" s="7" t="s">
        <v>2</v>
      </c>
      <c r="P1" s="7" t="s">
        <v>3</v>
      </c>
      <c r="Q1" s="7" t="s">
        <v>115</v>
      </c>
      <c r="R1" s="1" t="s">
        <v>116</v>
      </c>
      <c r="S1" s="1" t="s">
        <v>0</v>
      </c>
      <c r="T1" s="7" t="s">
        <v>1</v>
      </c>
      <c r="U1" s="7" t="s">
        <v>2</v>
      </c>
      <c r="V1" s="7" t="s">
        <v>3</v>
      </c>
      <c r="W1" s="7" t="s">
        <v>115</v>
      </c>
      <c r="X1" s="1" t="s">
        <v>116</v>
      </c>
      <c r="Y1" s="36"/>
    </row>
    <row r="2" spans="1:25" ht="14.5" customHeight="1" x14ac:dyDescent="0.35">
      <c r="A2" s="106" t="s">
        <v>23</v>
      </c>
      <c r="B2" s="3">
        <v>0.3125</v>
      </c>
      <c r="C2" s="3">
        <v>0.35416666666666669</v>
      </c>
      <c r="D2" s="22">
        <v>60</v>
      </c>
      <c r="E2" s="69" t="s">
        <v>117</v>
      </c>
      <c r="F2" s="71" t="s">
        <v>30</v>
      </c>
      <c r="G2" s="106" t="s">
        <v>23</v>
      </c>
      <c r="H2" s="3">
        <v>0.3125</v>
      </c>
      <c r="I2" s="3">
        <v>0.35416666666666669</v>
      </c>
      <c r="J2" s="22">
        <v>60</v>
      </c>
      <c r="K2" s="69" t="s">
        <v>117</v>
      </c>
      <c r="L2" s="71" t="s">
        <v>30</v>
      </c>
      <c r="M2" s="106" t="s">
        <v>23</v>
      </c>
      <c r="N2" s="3">
        <v>0.3125</v>
      </c>
      <c r="O2" s="3">
        <v>0.35416666666666669</v>
      </c>
      <c r="P2" s="22">
        <v>60</v>
      </c>
      <c r="Q2" s="69" t="s">
        <v>117</v>
      </c>
      <c r="R2" s="17" t="s">
        <v>30</v>
      </c>
      <c r="S2" s="106" t="s">
        <v>23</v>
      </c>
      <c r="T2" s="3">
        <v>0.3125</v>
      </c>
      <c r="U2" s="3">
        <v>0.35416666666666669</v>
      </c>
      <c r="V2" s="22">
        <v>60</v>
      </c>
      <c r="W2" s="41" t="s">
        <v>117</v>
      </c>
      <c r="X2" s="17" t="s">
        <v>30</v>
      </c>
      <c r="Y2" s="37"/>
    </row>
    <row r="3" spans="1:25" ht="26.15" customHeight="1" x14ac:dyDescent="0.35">
      <c r="A3" s="107"/>
      <c r="B3" s="3">
        <f>C2</f>
        <v>0.35416666666666669</v>
      </c>
      <c r="C3" s="3">
        <f>B3+D3/24/60</f>
        <v>0.41666666666666669</v>
      </c>
      <c r="D3" s="22">
        <v>90</v>
      </c>
      <c r="E3" s="68" t="s">
        <v>52</v>
      </c>
      <c r="F3" s="24" t="s">
        <v>36</v>
      </c>
      <c r="G3" s="107"/>
      <c r="H3" s="3">
        <v>0.35416666666666669</v>
      </c>
      <c r="I3" s="3">
        <f>H3+J3/24/60</f>
        <v>0.41666666666666669</v>
      </c>
      <c r="J3" s="22">
        <v>90</v>
      </c>
      <c r="K3" s="68" t="s">
        <v>44</v>
      </c>
      <c r="L3" s="24" t="s">
        <v>35</v>
      </c>
      <c r="M3" s="107"/>
      <c r="N3" s="3">
        <v>0.35416666666666669</v>
      </c>
      <c r="O3" s="3">
        <f>N3+P3/24/60</f>
        <v>0.41666666666666669</v>
      </c>
      <c r="P3" s="22">
        <v>90</v>
      </c>
      <c r="Q3" s="68" t="s">
        <v>58</v>
      </c>
      <c r="R3" s="24" t="s">
        <v>34</v>
      </c>
      <c r="S3" s="107"/>
      <c r="T3" s="3">
        <v>0.33333333333333331</v>
      </c>
      <c r="U3" s="3">
        <f>T3+V3/24/60</f>
        <v>0.41666666666666663</v>
      </c>
      <c r="V3" s="22">
        <v>120</v>
      </c>
      <c r="W3" s="68" t="s">
        <v>64</v>
      </c>
      <c r="X3" s="24" t="s">
        <v>33</v>
      </c>
      <c r="Y3" s="37"/>
    </row>
    <row r="4" spans="1:25" x14ac:dyDescent="0.35">
      <c r="A4" s="107"/>
      <c r="B4" s="3">
        <f>C3</f>
        <v>0.41666666666666669</v>
      </c>
      <c r="C4" s="3">
        <f>B4+D4/24/60</f>
        <v>0.4375</v>
      </c>
      <c r="D4" s="22">
        <v>30</v>
      </c>
      <c r="E4" s="69" t="s">
        <v>94</v>
      </c>
      <c r="F4" s="17" t="s">
        <v>30</v>
      </c>
      <c r="G4" s="107"/>
      <c r="H4" s="3">
        <f>I3</f>
        <v>0.41666666666666669</v>
      </c>
      <c r="I4" s="3">
        <f>H4+J4/24/60</f>
        <v>0.4375</v>
      </c>
      <c r="J4" s="22">
        <v>30</v>
      </c>
      <c r="K4" s="69" t="s">
        <v>94</v>
      </c>
      <c r="L4" s="17" t="s">
        <v>30</v>
      </c>
      <c r="M4" s="107"/>
      <c r="N4" s="3">
        <f>O3</f>
        <v>0.41666666666666669</v>
      </c>
      <c r="O4" s="3">
        <f>N4+P4/24/60</f>
        <v>0.4375</v>
      </c>
      <c r="P4" s="22">
        <v>30</v>
      </c>
      <c r="Q4" s="69" t="s">
        <v>94</v>
      </c>
      <c r="R4" s="17" t="s">
        <v>30</v>
      </c>
      <c r="S4" s="107"/>
      <c r="T4" s="3">
        <f>U3</f>
        <v>0.41666666666666663</v>
      </c>
      <c r="U4" s="3">
        <f>T4+V4/24/60</f>
        <v>0.43749999999999994</v>
      </c>
      <c r="V4" s="22">
        <v>30</v>
      </c>
      <c r="W4" s="69" t="s">
        <v>94</v>
      </c>
      <c r="X4" s="17" t="s">
        <v>30</v>
      </c>
      <c r="Y4" s="37"/>
    </row>
    <row r="5" spans="1:25" ht="29" x14ac:dyDescent="0.35">
      <c r="A5" s="107"/>
      <c r="B5" s="3">
        <f t="shared" ref="B5" si="0">C4</f>
        <v>0.4375</v>
      </c>
      <c r="C5" s="3">
        <f t="shared" ref="C5" si="1">B5+D5/24/60</f>
        <v>0.5</v>
      </c>
      <c r="D5" s="22">
        <v>90</v>
      </c>
      <c r="E5" s="68" t="s">
        <v>53</v>
      </c>
      <c r="F5" s="24" t="s">
        <v>36</v>
      </c>
      <c r="G5" s="107"/>
      <c r="H5" s="3">
        <f t="shared" ref="H5" si="2">I4</f>
        <v>0.4375</v>
      </c>
      <c r="I5" s="3">
        <f t="shared" ref="I5" si="3">H5+J5/24/60</f>
        <v>0.5</v>
      </c>
      <c r="J5" s="22">
        <v>90</v>
      </c>
      <c r="K5" s="68" t="s">
        <v>45</v>
      </c>
      <c r="L5" s="24" t="s">
        <v>35</v>
      </c>
      <c r="M5" s="107"/>
      <c r="N5" s="3">
        <f t="shared" ref="N5" si="4">O4</f>
        <v>0.4375</v>
      </c>
      <c r="O5" s="3">
        <f t="shared" ref="O5" si="5">N5+P5/24/60</f>
        <v>0.5</v>
      </c>
      <c r="P5" s="22">
        <v>90</v>
      </c>
      <c r="Q5" s="68" t="s">
        <v>59</v>
      </c>
      <c r="R5" s="24" t="s">
        <v>34</v>
      </c>
      <c r="S5" s="107"/>
      <c r="T5" s="3">
        <f t="shared" ref="T5" si="6">U4</f>
        <v>0.43749999999999994</v>
      </c>
      <c r="U5" s="3">
        <f t="shared" ref="U5" si="7">T5+V5/24/60</f>
        <v>0.49999999999999994</v>
      </c>
      <c r="V5" s="22">
        <v>90</v>
      </c>
      <c r="W5" s="68" t="s">
        <v>65</v>
      </c>
      <c r="X5" s="24" t="s">
        <v>33</v>
      </c>
      <c r="Y5" s="37"/>
    </row>
    <row r="6" spans="1:25" x14ac:dyDescent="0.35">
      <c r="A6" s="107"/>
      <c r="B6" s="3">
        <f>C5</f>
        <v>0.5</v>
      </c>
      <c r="C6" s="3">
        <f>B6+D6/24/60</f>
        <v>0.54166666666666663</v>
      </c>
      <c r="D6" s="22">
        <v>60</v>
      </c>
      <c r="E6" s="69" t="s">
        <v>118</v>
      </c>
      <c r="F6" s="17" t="s">
        <v>22</v>
      </c>
      <c r="G6" s="107"/>
      <c r="H6" s="3">
        <f>I5</f>
        <v>0.5</v>
      </c>
      <c r="I6" s="3">
        <f>H6+J6/24/60</f>
        <v>0.54166666666666663</v>
      </c>
      <c r="J6" s="22">
        <v>60</v>
      </c>
      <c r="K6" s="69" t="s">
        <v>118</v>
      </c>
      <c r="L6" s="17" t="s">
        <v>22</v>
      </c>
      <c r="M6" s="107"/>
      <c r="N6" s="3">
        <f>O5</f>
        <v>0.5</v>
      </c>
      <c r="O6" s="3">
        <f>N6+P6/24/60</f>
        <v>0.54166666666666663</v>
      </c>
      <c r="P6" s="22">
        <v>60</v>
      </c>
      <c r="Q6" s="17" t="s">
        <v>118</v>
      </c>
      <c r="R6" s="17" t="s">
        <v>22</v>
      </c>
      <c r="S6" s="107"/>
      <c r="T6" s="3">
        <f>U5</f>
        <v>0.49999999999999994</v>
      </c>
      <c r="U6" s="3">
        <f>T6+V6/24/60</f>
        <v>0.54166666666666663</v>
      </c>
      <c r="V6" s="22">
        <v>60</v>
      </c>
      <c r="W6" s="17" t="s">
        <v>118</v>
      </c>
      <c r="X6" s="17" t="s">
        <v>22</v>
      </c>
      <c r="Y6" s="37"/>
    </row>
    <row r="7" spans="1:25" ht="29" x14ac:dyDescent="0.35">
      <c r="A7" s="107"/>
      <c r="B7" s="3">
        <f t="shared" ref="B7:B9" si="8">C6</f>
        <v>0.54166666666666663</v>
      </c>
      <c r="C7" s="3">
        <f>B7+D7/24/60</f>
        <v>0.60416666666666663</v>
      </c>
      <c r="D7" s="22">
        <v>90</v>
      </c>
      <c r="E7" s="68" t="s">
        <v>53</v>
      </c>
      <c r="F7" s="24" t="s">
        <v>36</v>
      </c>
      <c r="G7" s="107"/>
      <c r="H7" s="3">
        <f t="shared" ref="H7:H9" si="9">I6</f>
        <v>0.54166666666666663</v>
      </c>
      <c r="I7" s="3">
        <f>H7+J7/24/60</f>
        <v>0.60416666666666663</v>
      </c>
      <c r="J7" s="22">
        <v>90</v>
      </c>
      <c r="K7" s="68" t="s">
        <v>46</v>
      </c>
      <c r="L7" s="24" t="s">
        <v>35</v>
      </c>
      <c r="M7" s="107"/>
      <c r="N7" s="3">
        <f t="shared" ref="N7:N9" si="10">O6</f>
        <v>0.54166666666666663</v>
      </c>
      <c r="O7" s="3">
        <f>N7+P7/24/60</f>
        <v>0.60416666666666663</v>
      </c>
      <c r="P7" s="22">
        <v>90</v>
      </c>
      <c r="Q7" s="68" t="s">
        <v>59</v>
      </c>
      <c r="R7" s="24" t="s">
        <v>34</v>
      </c>
      <c r="S7" s="107"/>
      <c r="T7" s="3">
        <f t="shared" ref="T7:T9" si="11">U6</f>
        <v>0.54166666666666663</v>
      </c>
      <c r="U7" s="3">
        <f>T7+V7/24/60</f>
        <v>0.60416666666666663</v>
      </c>
      <c r="V7" s="22">
        <v>90</v>
      </c>
      <c r="W7" s="68" t="s">
        <v>65</v>
      </c>
      <c r="X7" s="24" t="s">
        <v>33</v>
      </c>
      <c r="Y7" s="37"/>
    </row>
    <row r="8" spans="1:25" x14ac:dyDescent="0.35">
      <c r="A8" s="107"/>
      <c r="B8" s="3">
        <f t="shared" si="8"/>
        <v>0.60416666666666663</v>
      </c>
      <c r="C8" s="3">
        <f>B8+D8/24/60</f>
        <v>0.625</v>
      </c>
      <c r="D8" s="22">
        <v>30</v>
      </c>
      <c r="E8" s="69" t="s">
        <v>119</v>
      </c>
      <c r="F8" s="17" t="s">
        <v>30</v>
      </c>
      <c r="G8" s="107"/>
      <c r="H8" s="3">
        <f t="shared" si="9"/>
        <v>0.60416666666666663</v>
      </c>
      <c r="I8" s="3">
        <f>H8+J8/24/60</f>
        <v>0.625</v>
      </c>
      <c r="J8" s="22">
        <v>30</v>
      </c>
      <c r="K8" s="69" t="s">
        <v>119</v>
      </c>
      <c r="L8" s="17" t="s">
        <v>30</v>
      </c>
      <c r="M8" s="107"/>
      <c r="N8" s="3">
        <f t="shared" si="10"/>
        <v>0.60416666666666663</v>
      </c>
      <c r="O8" s="3">
        <f>N8+P8/24/60</f>
        <v>0.625</v>
      </c>
      <c r="P8" s="22">
        <v>30</v>
      </c>
      <c r="Q8" s="17" t="s">
        <v>119</v>
      </c>
      <c r="R8" s="17" t="s">
        <v>30</v>
      </c>
      <c r="S8" s="107"/>
      <c r="T8" s="3">
        <f t="shared" si="11"/>
        <v>0.60416666666666663</v>
      </c>
      <c r="U8" s="3">
        <f>T8+V8/24/60</f>
        <v>0.625</v>
      </c>
      <c r="V8" s="22">
        <v>30</v>
      </c>
      <c r="W8" s="17" t="s">
        <v>119</v>
      </c>
      <c r="X8" s="17" t="s">
        <v>30</v>
      </c>
      <c r="Y8" s="37"/>
    </row>
    <row r="9" spans="1:25" ht="29.5" thickBot="1" x14ac:dyDescent="0.4">
      <c r="A9" s="108"/>
      <c r="B9" s="13">
        <f t="shared" si="8"/>
        <v>0.625</v>
      </c>
      <c r="C9" s="13">
        <f t="shared" ref="C9" si="12">B9+D9/24/60</f>
        <v>0.6875</v>
      </c>
      <c r="D9" s="23">
        <v>90</v>
      </c>
      <c r="E9" s="70" t="s">
        <v>53</v>
      </c>
      <c r="F9" s="25" t="s">
        <v>36</v>
      </c>
      <c r="G9" s="108"/>
      <c r="H9" s="13">
        <f t="shared" si="9"/>
        <v>0.625</v>
      </c>
      <c r="I9" s="13">
        <f t="shared" ref="I9" si="13">H9+J9/24/60</f>
        <v>0.6875</v>
      </c>
      <c r="J9" s="23">
        <v>90</v>
      </c>
      <c r="K9" s="70" t="s">
        <v>47</v>
      </c>
      <c r="L9" s="25" t="s">
        <v>35</v>
      </c>
      <c r="M9" s="108"/>
      <c r="N9" s="13">
        <f t="shared" si="10"/>
        <v>0.625</v>
      </c>
      <c r="O9" s="13">
        <f t="shared" ref="O9" si="14">N9+P9/24/60</f>
        <v>0.6875</v>
      </c>
      <c r="P9" s="23">
        <v>90</v>
      </c>
      <c r="Q9" s="70" t="s">
        <v>59</v>
      </c>
      <c r="R9" s="25" t="s">
        <v>34</v>
      </c>
      <c r="S9" s="108"/>
      <c r="T9" s="13">
        <f t="shared" si="11"/>
        <v>0.625</v>
      </c>
      <c r="U9" s="13">
        <f t="shared" ref="U9" si="15">T9+V9/24/60</f>
        <v>0.70833333333333337</v>
      </c>
      <c r="V9" s="23">
        <v>120</v>
      </c>
      <c r="W9" s="70" t="s">
        <v>65</v>
      </c>
      <c r="X9" s="25" t="s">
        <v>33</v>
      </c>
      <c r="Y9" s="38"/>
    </row>
    <row r="10" spans="1:25" x14ac:dyDescent="0.35">
      <c r="B10" s="3"/>
      <c r="C10" s="3"/>
      <c r="G10" s="2"/>
      <c r="H10" s="3"/>
      <c r="I10" s="3"/>
      <c r="J10" s="4"/>
      <c r="S10" s="4"/>
      <c r="V10" s="4"/>
    </row>
    <row r="11" spans="1:25" ht="15" thickBot="1" x14ac:dyDescent="0.4">
      <c r="D11" s="2"/>
      <c r="G11" s="2"/>
      <c r="S11" s="4"/>
      <c r="V11" s="4"/>
    </row>
    <row r="12" spans="1:25" ht="26.5" thickBot="1" x14ac:dyDescent="0.4">
      <c r="A12" s="1" t="s">
        <v>0</v>
      </c>
      <c r="B12" s="7" t="s">
        <v>4</v>
      </c>
      <c r="C12" s="7" t="s">
        <v>5</v>
      </c>
      <c r="D12" s="7" t="s">
        <v>3</v>
      </c>
      <c r="E12" s="7" t="s">
        <v>115</v>
      </c>
      <c r="F12" s="7" t="s">
        <v>116</v>
      </c>
      <c r="G12" s="1" t="s">
        <v>0</v>
      </c>
      <c r="H12" s="7" t="s">
        <v>1</v>
      </c>
      <c r="I12" s="7" t="s">
        <v>2</v>
      </c>
      <c r="J12" s="7" t="s">
        <v>3</v>
      </c>
      <c r="K12" s="7" t="s">
        <v>115</v>
      </c>
      <c r="L12" s="1" t="s">
        <v>116</v>
      </c>
      <c r="M12" s="1" t="s">
        <v>0</v>
      </c>
      <c r="N12" s="7" t="s">
        <v>1</v>
      </c>
      <c r="O12" s="7" t="s">
        <v>2</v>
      </c>
      <c r="P12" s="7" t="s">
        <v>3</v>
      </c>
      <c r="Q12" s="7" t="s">
        <v>115</v>
      </c>
      <c r="R12" s="1" t="s">
        <v>116</v>
      </c>
      <c r="S12" s="1" t="s">
        <v>0</v>
      </c>
      <c r="T12" s="7" t="s">
        <v>4</v>
      </c>
      <c r="U12" s="7" t="s">
        <v>5</v>
      </c>
      <c r="V12" s="7" t="s">
        <v>3</v>
      </c>
      <c r="W12" s="7" t="s">
        <v>115</v>
      </c>
      <c r="X12" s="1" t="s">
        <v>116</v>
      </c>
      <c r="Y12" s="142"/>
    </row>
    <row r="13" spans="1:25" ht="14.5" customHeight="1" x14ac:dyDescent="0.35">
      <c r="A13" s="106" t="s">
        <v>24</v>
      </c>
      <c r="B13" s="3">
        <v>0.3125</v>
      </c>
      <c r="C13" s="3">
        <v>0.35416666666666669</v>
      </c>
      <c r="D13" s="22">
        <v>60</v>
      </c>
      <c r="E13" s="69" t="s">
        <v>117</v>
      </c>
      <c r="F13" s="71" t="s">
        <v>30</v>
      </c>
      <c r="G13" s="106" t="s">
        <v>24</v>
      </c>
      <c r="H13" s="3">
        <v>0.3125</v>
      </c>
      <c r="I13" s="3">
        <v>0.35416666666666669</v>
      </c>
      <c r="J13" s="22">
        <v>60</v>
      </c>
      <c r="K13" s="69" t="s">
        <v>117</v>
      </c>
      <c r="L13" s="71" t="s">
        <v>30</v>
      </c>
      <c r="M13" s="106" t="s">
        <v>24</v>
      </c>
      <c r="N13" s="3">
        <v>0.3125</v>
      </c>
      <c r="O13" s="3">
        <v>0.35416666666666669</v>
      </c>
      <c r="P13" s="22">
        <v>60</v>
      </c>
      <c r="Q13" s="69" t="s">
        <v>117</v>
      </c>
      <c r="R13" s="17" t="s">
        <v>30</v>
      </c>
      <c r="S13" s="106" t="s">
        <v>24</v>
      </c>
      <c r="T13" s="3">
        <v>0.3125</v>
      </c>
      <c r="U13" s="3">
        <v>0.35416666666666669</v>
      </c>
      <c r="V13" s="22">
        <v>60</v>
      </c>
      <c r="W13" s="69" t="s">
        <v>117</v>
      </c>
      <c r="X13" s="17" t="s">
        <v>30</v>
      </c>
      <c r="Y13" s="143"/>
    </row>
    <row r="14" spans="1:25" ht="26.15" customHeight="1" x14ac:dyDescent="0.35">
      <c r="A14" s="107"/>
      <c r="B14" s="3">
        <v>0.35416666666666669</v>
      </c>
      <c r="C14" s="3">
        <f>B14+D14/24/60</f>
        <v>0.41666666666666669</v>
      </c>
      <c r="D14" s="22">
        <v>90</v>
      </c>
      <c r="E14" s="68" t="s">
        <v>54</v>
      </c>
      <c r="F14" s="24" t="s">
        <v>36</v>
      </c>
      <c r="G14" s="107"/>
      <c r="H14" s="3">
        <v>0.35416666666666669</v>
      </c>
      <c r="I14" s="3">
        <f>H14+J14/24/60</f>
        <v>0.41666666666666669</v>
      </c>
      <c r="J14" s="22">
        <v>90</v>
      </c>
      <c r="K14" s="68" t="s">
        <v>48</v>
      </c>
      <c r="L14" s="24" t="s">
        <v>35</v>
      </c>
      <c r="M14" s="107"/>
      <c r="N14" s="3">
        <v>0.35416666666666669</v>
      </c>
      <c r="O14" s="3">
        <f>N14+P14/24/60</f>
        <v>0.41666666666666669</v>
      </c>
      <c r="P14" s="22">
        <v>90</v>
      </c>
      <c r="Q14" s="68" t="s">
        <v>60</v>
      </c>
      <c r="R14" s="24" t="s">
        <v>34</v>
      </c>
      <c r="S14" s="107"/>
      <c r="T14" s="3">
        <v>0.33333333333333331</v>
      </c>
      <c r="U14" s="3">
        <f>T14+V14/24/60</f>
        <v>0.41666666666666663</v>
      </c>
      <c r="V14" s="22">
        <v>120</v>
      </c>
      <c r="W14" s="68" t="s">
        <v>66</v>
      </c>
      <c r="X14" s="24" t="s">
        <v>33</v>
      </c>
      <c r="Y14" s="143"/>
    </row>
    <row r="15" spans="1:25" x14ac:dyDescent="0.35">
      <c r="A15" s="107"/>
      <c r="B15" s="3">
        <f>C14</f>
        <v>0.41666666666666669</v>
      </c>
      <c r="C15" s="3">
        <f>B15+D15/24/60</f>
        <v>0.4375</v>
      </c>
      <c r="D15" s="22">
        <v>30</v>
      </c>
      <c r="E15" s="69" t="s">
        <v>94</v>
      </c>
      <c r="F15" s="17" t="s">
        <v>30</v>
      </c>
      <c r="G15" s="107"/>
      <c r="H15" s="3">
        <f>I14</f>
        <v>0.41666666666666669</v>
      </c>
      <c r="I15" s="3">
        <f>H15+J15/24/60</f>
        <v>0.4375</v>
      </c>
      <c r="J15" s="22">
        <v>30</v>
      </c>
      <c r="K15" s="69" t="s">
        <v>94</v>
      </c>
      <c r="L15" s="17" t="s">
        <v>30</v>
      </c>
      <c r="M15" s="107"/>
      <c r="N15" s="3">
        <f>O14</f>
        <v>0.41666666666666669</v>
      </c>
      <c r="O15" s="3">
        <f>N15+P15/24/60</f>
        <v>0.4375</v>
      </c>
      <c r="P15" s="22">
        <v>30</v>
      </c>
      <c r="Q15" s="69" t="s">
        <v>94</v>
      </c>
      <c r="R15" s="17" t="s">
        <v>30</v>
      </c>
      <c r="S15" s="107"/>
      <c r="T15" s="3">
        <f>U14</f>
        <v>0.41666666666666663</v>
      </c>
      <c r="U15" s="3">
        <f>T15+V15/24/60</f>
        <v>0.43749999999999994</v>
      </c>
      <c r="V15" s="22">
        <v>30</v>
      </c>
      <c r="W15" s="69" t="s">
        <v>94</v>
      </c>
      <c r="X15" s="17" t="s">
        <v>30</v>
      </c>
      <c r="Y15" s="143"/>
    </row>
    <row r="16" spans="1:25" ht="29" x14ac:dyDescent="0.35">
      <c r="A16" s="107"/>
      <c r="B16" s="3">
        <f t="shared" ref="B16" si="16">C15</f>
        <v>0.4375</v>
      </c>
      <c r="C16" s="3">
        <f t="shared" ref="C16" si="17">B16+D16/24/60</f>
        <v>0.5</v>
      </c>
      <c r="D16" s="22">
        <v>90</v>
      </c>
      <c r="E16" s="68" t="s">
        <v>55</v>
      </c>
      <c r="F16" s="24" t="s">
        <v>36</v>
      </c>
      <c r="G16" s="107"/>
      <c r="H16" s="3">
        <f t="shared" ref="H16" si="18">I15</f>
        <v>0.4375</v>
      </c>
      <c r="I16" s="3">
        <f t="shared" ref="I16" si="19">H16+J16/24/60</f>
        <v>0.5</v>
      </c>
      <c r="J16" s="22">
        <v>90</v>
      </c>
      <c r="K16" s="68" t="s">
        <v>49</v>
      </c>
      <c r="L16" s="24" t="s">
        <v>35</v>
      </c>
      <c r="M16" s="107"/>
      <c r="N16" s="3">
        <f t="shared" ref="N16" si="20">O15</f>
        <v>0.4375</v>
      </c>
      <c r="O16" s="3">
        <f t="shared" ref="O16" si="21">N16+P16/24/60</f>
        <v>0.5</v>
      </c>
      <c r="P16" s="22">
        <v>90</v>
      </c>
      <c r="Q16" s="68" t="s">
        <v>61</v>
      </c>
      <c r="R16" s="24" t="s">
        <v>34</v>
      </c>
      <c r="S16" s="107"/>
      <c r="T16" s="3">
        <f t="shared" ref="T16" si="22">U15</f>
        <v>0.43749999999999994</v>
      </c>
      <c r="U16" s="3">
        <f t="shared" ref="U16" si="23">T16+V16/24/60</f>
        <v>0.49999999999999994</v>
      </c>
      <c r="V16" s="22">
        <v>90</v>
      </c>
      <c r="W16" s="68" t="s">
        <v>67</v>
      </c>
      <c r="X16" s="24" t="s">
        <v>33</v>
      </c>
      <c r="Y16" s="143"/>
    </row>
    <row r="17" spans="1:25" x14ac:dyDescent="0.35">
      <c r="A17" s="107"/>
      <c r="B17" s="3">
        <f>C16</f>
        <v>0.5</v>
      </c>
      <c r="C17" s="3">
        <f>B17+D17/24/60</f>
        <v>0.54166666666666663</v>
      </c>
      <c r="D17" s="22">
        <v>60</v>
      </c>
      <c r="E17" s="69" t="s">
        <v>118</v>
      </c>
      <c r="F17" s="17" t="s">
        <v>22</v>
      </c>
      <c r="G17" s="107"/>
      <c r="H17" s="3">
        <f>I16</f>
        <v>0.5</v>
      </c>
      <c r="I17" s="3">
        <f>H17+J17/24/60</f>
        <v>0.54166666666666663</v>
      </c>
      <c r="J17" s="22">
        <v>60</v>
      </c>
      <c r="K17" s="69" t="s">
        <v>118</v>
      </c>
      <c r="L17" s="17" t="s">
        <v>22</v>
      </c>
      <c r="M17" s="107"/>
      <c r="N17" s="3">
        <f>O16</f>
        <v>0.5</v>
      </c>
      <c r="O17" s="3">
        <f>N17+P17/24/60</f>
        <v>0.54166666666666663</v>
      </c>
      <c r="P17" s="22">
        <v>60</v>
      </c>
      <c r="Q17" s="17" t="s">
        <v>118</v>
      </c>
      <c r="R17" s="17" t="s">
        <v>22</v>
      </c>
      <c r="S17" s="107"/>
      <c r="T17" s="3">
        <f>U16</f>
        <v>0.49999999999999994</v>
      </c>
      <c r="U17" s="3">
        <f>T17+V17/24/60</f>
        <v>0.54166666666666663</v>
      </c>
      <c r="V17" s="22">
        <v>60</v>
      </c>
      <c r="W17" s="17" t="s">
        <v>118</v>
      </c>
      <c r="X17" s="17" t="s">
        <v>22</v>
      </c>
      <c r="Y17" s="143"/>
    </row>
    <row r="18" spans="1:25" ht="29" x14ac:dyDescent="0.35">
      <c r="A18" s="107"/>
      <c r="B18" s="3">
        <f t="shared" ref="B18:B20" si="24">C17</f>
        <v>0.54166666666666663</v>
      </c>
      <c r="C18" s="3">
        <f>B18+D18/24/60</f>
        <v>0.60416666666666663</v>
      </c>
      <c r="D18" s="22">
        <v>90</v>
      </c>
      <c r="E18" s="68" t="s">
        <v>56</v>
      </c>
      <c r="F18" s="24" t="s">
        <v>36</v>
      </c>
      <c r="G18" s="107"/>
      <c r="H18" s="3">
        <f t="shared" ref="H18:H20" si="25">I17</f>
        <v>0.54166666666666663</v>
      </c>
      <c r="I18" s="3">
        <f>H18+J18/24/60</f>
        <v>0.60416666666666663</v>
      </c>
      <c r="J18" s="22">
        <v>90</v>
      </c>
      <c r="K18" s="68" t="s">
        <v>50</v>
      </c>
      <c r="L18" s="24" t="s">
        <v>35</v>
      </c>
      <c r="M18" s="107"/>
      <c r="N18" s="3">
        <f t="shared" ref="N18:N20" si="26">O17</f>
        <v>0.54166666666666663</v>
      </c>
      <c r="O18" s="3">
        <f>N18+P18/24/60</f>
        <v>0.60416666666666663</v>
      </c>
      <c r="P18" s="22">
        <v>90</v>
      </c>
      <c r="Q18" s="68" t="s">
        <v>62</v>
      </c>
      <c r="R18" s="24" t="s">
        <v>34</v>
      </c>
      <c r="S18" s="107"/>
      <c r="T18" s="3">
        <f t="shared" ref="T18:T20" si="27">U17</f>
        <v>0.54166666666666663</v>
      </c>
      <c r="U18" s="3">
        <f>T18+V18/24/60</f>
        <v>0.60416666666666663</v>
      </c>
      <c r="V18" s="22">
        <v>90</v>
      </c>
      <c r="W18" s="68" t="s">
        <v>67</v>
      </c>
      <c r="X18" s="24" t="s">
        <v>33</v>
      </c>
      <c r="Y18" s="143"/>
    </row>
    <row r="19" spans="1:25" x14ac:dyDescent="0.35">
      <c r="A19" s="107"/>
      <c r="B19" s="3">
        <f t="shared" si="24"/>
        <v>0.60416666666666663</v>
      </c>
      <c r="C19" s="3">
        <f>B19+D19/24/60</f>
        <v>0.625</v>
      </c>
      <c r="D19" s="22">
        <v>30</v>
      </c>
      <c r="E19" s="69" t="s">
        <v>119</v>
      </c>
      <c r="F19" s="17" t="s">
        <v>30</v>
      </c>
      <c r="G19" s="107"/>
      <c r="H19" s="3">
        <f t="shared" si="25"/>
        <v>0.60416666666666663</v>
      </c>
      <c r="I19" s="3">
        <f>H19+J19/24/60</f>
        <v>0.625</v>
      </c>
      <c r="J19" s="22">
        <v>30</v>
      </c>
      <c r="K19" s="69" t="s">
        <v>119</v>
      </c>
      <c r="L19" s="17" t="s">
        <v>30</v>
      </c>
      <c r="M19" s="107"/>
      <c r="N19" s="3">
        <f t="shared" si="26"/>
        <v>0.60416666666666663</v>
      </c>
      <c r="O19" s="3">
        <f>N19+P19/24/60</f>
        <v>0.625</v>
      </c>
      <c r="P19" s="22">
        <v>30</v>
      </c>
      <c r="Q19" s="17" t="s">
        <v>119</v>
      </c>
      <c r="R19" s="17" t="s">
        <v>30</v>
      </c>
      <c r="S19" s="107"/>
      <c r="T19" s="3">
        <f t="shared" si="27"/>
        <v>0.60416666666666663</v>
      </c>
      <c r="U19" s="3">
        <f>T19+V19/24/60</f>
        <v>0.625</v>
      </c>
      <c r="V19" s="22">
        <v>30</v>
      </c>
      <c r="W19" s="17" t="s">
        <v>119</v>
      </c>
      <c r="X19" s="17" t="s">
        <v>30</v>
      </c>
      <c r="Y19" s="143"/>
    </row>
    <row r="20" spans="1:25" ht="29.5" thickBot="1" x14ac:dyDescent="0.4">
      <c r="A20" s="107"/>
      <c r="B20" s="58">
        <f t="shared" si="24"/>
        <v>0.625</v>
      </c>
      <c r="C20" s="59">
        <f t="shared" ref="C20" si="28">B20+D20/24/60</f>
        <v>0.6875</v>
      </c>
      <c r="D20" s="32">
        <v>90</v>
      </c>
      <c r="E20" s="72" t="s">
        <v>57</v>
      </c>
      <c r="F20" s="67" t="s">
        <v>36</v>
      </c>
      <c r="G20" s="107"/>
      <c r="H20" s="13">
        <f t="shared" si="25"/>
        <v>0.625</v>
      </c>
      <c r="I20" s="13">
        <f t="shared" ref="I20" si="29">H20+J20/24/60</f>
        <v>0.6875</v>
      </c>
      <c r="J20" s="23">
        <v>90</v>
      </c>
      <c r="K20" s="70" t="s">
        <v>51</v>
      </c>
      <c r="L20" s="25" t="s">
        <v>35</v>
      </c>
      <c r="M20" s="108"/>
      <c r="N20" s="13">
        <f t="shared" si="26"/>
        <v>0.625</v>
      </c>
      <c r="O20" s="13">
        <f t="shared" ref="O20" si="30">N20+P20/24/60</f>
        <v>0.6875</v>
      </c>
      <c r="P20" s="23">
        <v>90</v>
      </c>
      <c r="Q20" s="70" t="s">
        <v>63</v>
      </c>
      <c r="R20" s="25" t="s">
        <v>34</v>
      </c>
      <c r="S20" s="108"/>
      <c r="T20" s="13">
        <f t="shared" si="27"/>
        <v>0.625</v>
      </c>
      <c r="U20" s="13">
        <f t="shared" ref="U20" si="31">T20+V20/24/60</f>
        <v>0.70833333333333337</v>
      </c>
      <c r="V20" s="23">
        <v>120</v>
      </c>
      <c r="W20" s="70" t="s">
        <v>67</v>
      </c>
      <c r="X20" s="25" t="s">
        <v>33</v>
      </c>
      <c r="Y20" s="144"/>
    </row>
    <row r="21" spans="1:25" ht="26.5" thickBot="1" x14ac:dyDescent="0.4">
      <c r="A21" s="108"/>
      <c r="B21" s="13">
        <v>0.72916666666666663</v>
      </c>
      <c r="C21" s="13">
        <f>B21+D21/24/60</f>
        <v>0.79166666666666663</v>
      </c>
      <c r="D21" s="23">
        <v>90</v>
      </c>
      <c r="E21" s="73" t="s">
        <v>13</v>
      </c>
      <c r="F21" s="26" t="s">
        <v>22</v>
      </c>
      <c r="G21" s="108"/>
      <c r="H21" s="3"/>
      <c r="I21" s="3"/>
      <c r="J21" s="4"/>
      <c r="K21" s="5"/>
      <c r="M21" s="3"/>
    </row>
    <row r="23" spans="1:25" ht="15" thickBot="1" x14ac:dyDescent="0.4"/>
    <row r="24" spans="1:25" ht="26.5" thickBot="1" x14ac:dyDescent="0.4">
      <c r="A24" s="1" t="s">
        <v>0</v>
      </c>
      <c r="B24" s="7" t="s">
        <v>4</v>
      </c>
      <c r="C24" s="7" t="s">
        <v>5</v>
      </c>
      <c r="D24" s="7" t="s">
        <v>3</v>
      </c>
      <c r="E24" s="7" t="s">
        <v>25</v>
      </c>
      <c r="F24" s="1" t="s">
        <v>116</v>
      </c>
      <c r="G24" s="1" t="s">
        <v>0</v>
      </c>
      <c r="H24" s="7" t="s">
        <v>4</v>
      </c>
      <c r="I24" s="7" t="s">
        <v>5</v>
      </c>
      <c r="J24" s="7" t="s">
        <v>3</v>
      </c>
      <c r="K24" s="7" t="s">
        <v>27</v>
      </c>
      <c r="L24" s="6" t="s">
        <v>116</v>
      </c>
      <c r="M24" s="1" t="s">
        <v>0</v>
      </c>
      <c r="N24" s="15" t="s">
        <v>4</v>
      </c>
      <c r="O24" s="7" t="s">
        <v>5</v>
      </c>
      <c r="P24" s="7" t="s">
        <v>3</v>
      </c>
      <c r="Q24" s="9" t="s">
        <v>115</v>
      </c>
      <c r="R24" s="7" t="s">
        <v>116</v>
      </c>
      <c r="S24" s="1" t="s">
        <v>0</v>
      </c>
      <c r="T24" s="7" t="s">
        <v>1</v>
      </c>
      <c r="U24" s="7" t="s">
        <v>2</v>
      </c>
      <c r="V24" s="7" t="s">
        <v>3</v>
      </c>
      <c r="W24" s="9" t="s">
        <v>33</v>
      </c>
      <c r="X24" s="8" t="s">
        <v>116</v>
      </c>
      <c r="Y24" s="145"/>
    </row>
    <row r="25" spans="1:25" ht="14.5" customHeight="1" x14ac:dyDescent="0.35">
      <c r="A25" s="106" t="s">
        <v>29</v>
      </c>
      <c r="B25" s="10">
        <v>0.29166666666666669</v>
      </c>
      <c r="C25" s="10">
        <f>B25+D25/24/60</f>
        <v>0.33333333333333337</v>
      </c>
      <c r="D25" s="20">
        <v>60</v>
      </c>
      <c r="E25" s="69" t="s">
        <v>117</v>
      </c>
      <c r="F25" s="71" t="s">
        <v>30</v>
      </c>
      <c r="G25" s="106" t="s">
        <v>29</v>
      </c>
      <c r="H25" s="57">
        <v>0.29166666666666669</v>
      </c>
      <c r="I25" s="10">
        <f>H25+J25/24/60</f>
        <v>0.33333333333333337</v>
      </c>
      <c r="J25" s="20">
        <v>60</v>
      </c>
      <c r="K25" s="69" t="s">
        <v>117</v>
      </c>
      <c r="L25" s="71" t="s">
        <v>30</v>
      </c>
      <c r="M25" s="106" t="s">
        <v>29</v>
      </c>
      <c r="S25" s="106" t="s">
        <v>29</v>
      </c>
      <c r="T25" s="57">
        <v>0.29166666666666669</v>
      </c>
      <c r="U25" s="10">
        <f>T25+V25/24/60</f>
        <v>0.33333333333333337</v>
      </c>
      <c r="V25" s="20">
        <v>60</v>
      </c>
      <c r="W25" s="69" t="s">
        <v>117</v>
      </c>
      <c r="X25" s="71" t="s">
        <v>30</v>
      </c>
      <c r="Y25" s="146"/>
    </row>
    <row r="26" spans="1:25" ht="26.15" customHeight="1" thickBot="1" x14ac:dyDescent="0.4">
      <c r="A26" s="107"/>
      <c r="B26" s="10">
        <v>0.33333333333333331</v>
      </c>
      <c r="C26" s="10">
        <f>B26+D26/24/60</f>
        <v>0.35416666666666663</v>
      </c>
      <c r="D26" s="20">
        <v>30</v>
      </c>
      <c r="E26" s="40" t="s">
        <v>14</v>
      </c>
      <c r="F26" s="116" t="s">
        <v>120</v>
      </c>
      <c r="G26" s="107"/>
      <c r="H26" s="122">
        <v>0.33333333333333331</v>
      </c>
      <c r="I26" s="123">
        <f>H26+J26/24/60</f>
        <v>0.3888888888888889</v>
      </c>
      <c r="J26" s="124">
        <v>80</v>
      </c>
      <c r="K26" s="40" t="s">
        <v>14</v>
      </c>
      <c r="L26" s="116" t="s">
        <v>120</v>
      </c>
      <c r="M26" s="107"/>
      <c r="S26" s="107"/>
      <c r="T26" s="13">
        <v>0.33333333333333331</v>
      </c>
      <c r="U26" s="13">
        <v>0.70833333333333337</v>
      </c>
      <c r="V26" s="23"/>
      <c r="W26" s="70" t="s">
        <v>68</v>
      </c>
      <c r="X26" s="25" t="s">
        <v>33</v>
      </c>
      <c r="Y26" s="146"/>
    </row>
    <row r="27" spans="1:25" ht="26" x14ac:dyDescent="0.35">
      <c r="A27" s="107"/>
      <c r="B27" s="10">
        <f t="shared" ref="B27:B34" si="32">C26</f>
        <v>0.35416666666666663</v>
      </c>
      <c r="C27" s="10">
        <f t="shared" ref="C27" si="33">B27+D27/24/60</f>
        <v>0.38888888888888884</v>
      </c>
      <c r="D27" s="20">
        <v>50</v>
      </c>
      <c r="E27" s="40" t="s">
        <v>99</v>
      </c>
      <c r="F27" s="116"/>
      <c r="G27" s="107"/>
      <c r="H27" s="122"/>
      <c r="I27" s="123"/>
      <c r="J27" s="124"/>
      <c r="K27" s="40" t="s">
        <v>99</v>
      </c>
      <c r="L27" s="116"/>
      <c r="M27" s="107"/>
      <c r="S27" s="107"/>
      <c r="X27" s="86"/>
      <c r="Y27" s="146"/>
    </row>
    <row r="28" spans="1:25" x14ac:dyDescent="0.35">
      <c r="A28" s="107"/>
      <c r="B28" s="10">
        <f t="shared" si="32"/>
        <v>0.38888888888888884</v>
      </c>
      <c r="C28" s="10">
        <f>B28+D28/24/60</f>
        <v>0.40277777777777773</v>
      </c>
      <c r="D28" s="20">
        <v>20</v>
      </c>
      <c r="E28" s="69" t="s">
        <v>122</v>
      </c>
      <c r="F28" s="17" t="s">
        <v>30</v>
      </c>
      <c r="G28" s="107"/>
      <c r="H28" s="10">
        <f>I26</f>
        <v>0.3888888888888889</v>
      </c>
      <c r="I28" s="10">
        <f>H28+J28/24/60</f>
        <v>0.40277777777777779</v>
      </c>
      <c r="J28" s="20">
        <v>20</v>
      </c>
      <c r="K28" s="69" t="s">
        <v>122</v>
      </c>
      <c r="L28" s="17" t="s">
        <v>30</v>
      </c>
      <c r="M28" s="107"/>
      <c r="S28" s="107"/>
      <c r="Y28" s="146"/>
    </row>
    <row r="29" spans="1:25" x14ac:dyDescent="0.35">
      <c r="A29" s="107"/>
      <c r="B29" s="10">
        <f t="shared" si="32"/>
        <v>0.40277777777777773</v>
      </c>
      <c r="C29" s="10">
        <f t="shared" ref="C29" si="34">B29+D29/24/60</f>
        <v>0.44444444444444442</v>
      </c>
      <c r="D29" s="20">
        <v>60</v>
      </c>
      <c r="E29" s="40" t="s">
        <v>72</v>
      </c>
      <c r="F29" s="18" t="s">
        <v>120</v>
      </c>
      <c r="G29" s="107"/>
      <c r="H29" s="10">
        <f>I28</f>
        <v>0.40277777777777779</v>
      </c>
      <c r="I29" s="10">
        <f t="shared" ref="I29" si="35">H29+J29/24/60</f>
        <v>0.44444444444444448</v>
      </c>
      <c r="J29" s="20">
        <v>60</v>
      </c>
      <c r="K29" s="40" t="s">
        <v>121</v>
      </c>
      <c r="L29" s="18" t="s">
        <v>120</v>
      </c>
      <c r="M29" s="107"/>
      <c r="S29" s="107"/>
      <c r="Y29" s="146"/>
    </row>
    <row r="30" spans="1:25" x14ac:dyDescent="0.35">
      <c r="A30" s="107"/>
      <c r="B30" s="10">
        <f t="shared" si="32"/>
        <v>0.44444444444444442</v>
      </c>
      <c r="C30" s="10">
        <f>B30+D30/24/60</f>
        <v>0.45138888888888884</v>
      </c>
      <c r="D30" s="20">
        <v>10</v>
      </c>
      <c r="E30" s="69" t="s">
        <v>123</v>
      </c>
      <c r="F30" s="17" t="s">
        <v>30</v>
      </c>
      <c r="G30" s="107"/>
      <c r="H30" s="10">
        <f>I29</f>
        <v>0.44444444444444448</v>
      </c>
      <c r="I30" s="10">
        <f>H30+J30/24/60</f>
        <v>0.4513888888888889</v>
      </c>
      <c r="J30" s="20">
        <v>10</v>
      </c>
      <c r="K30" s="69" t="s">
        <v>123</v>
      </c>
      <c r="L30" s="17" t="s">
        <v>30</v>
      </c>
      <c r="M30" s="107"/>
      <c r="S30" s="107"/>
      <c r="Y30" s="146"/>
    </row>
    <row r="31" spans="1:25" ht="26" x14ac:dyDescent="0.35">
      <c r="A31" s="107"/>
      <c r="B31" s="54">
        <f t="shared" si="32"/>
        <v>0.45138888888888884</v>
      </c>
      <c r="C31" s="55">
        <f>B31+D31/24/60</f>
        <v>0.48611111111111105</v>
      </c>
      <c r="D31" s="20">
        <v>50</v>
      </c>
      <c r="E31" s="74" t="s">
        <v>70</v>
      </c>
      <c r="F31" s="52" t="s">
        <v>26</v>
      </c>
      <c r="G31" s="107"/>
      <c r="H31" s="54">
        <v>0.4513888888888889</v>
      </c>
      <c r="I31" s="55">
        <f>H31+J31/24/60</f>
        <v>0.4861111111111111</v>
      </c>
      <c r="J31" s="20">
        <v>50</v>
      </c>
      <c r="K31" s="78" t="s">
        <v>71</v>
      </c>
      <c r="L31" s="53" t="s">
        <v>28</v>
      </c>
      <c r="M31" s="107"/>
      <c r="S31" s="107"/>
      <c r="Y31" s="146"/>
    </row>
    <row r="32" spans="1:25" x14ac:dyDescent="0.35">
      <c r="A32" s="107"/>
      <c r="B32" s="10">
        <f t="shared" si="32"/>
        <v>0.48611111111111105</v>
      </c>
      <c r="C32" s="39">
        <f>B32+D32/24/60</f>
        <v>0.49999999999999994</v>
      </c>
      <c r="D32" s="20">
        <v>20</v>
      </c>
      <c r="E32" s="69" t="s">
        <v>73</v>
      </c>
      <c r="F32" s="17" t="s">
        <v>26</v>
      </c>
      <c r="G32" s="107"/>
      <c r="H32" s="10">
        <f>I31</f>
        <v>0.4861111111111111</v>
      </c>
      <c r="I32" s="39">
        <f>H32+J32/24/60</f>
        <v>0.5</v>
      </c>
      <c r="J32" s="20">
        <v>20</v>
      </c>
      <c r="K32" s="69" t="s">
        <v>74</v>
      </c>
      <c r="L32" s="17" t="s">
        <v>28</v>
      </c>
      <c r="M32" s="107"/>
      <c r="S32" s="107"/>
      <c r="Y32" s="146"/>
    </row>
    <row r="33" spans="1:25" x14ac:dyDescent="0.35">
      <c r="A33" s="107"/>
      <c r="B33" s="57">
        <f t="shared" si="32"/>
        <v>0.49999999999999994</v>
      </c>
      <c r="C33" s="39">
        <f>B33+D33/24/60</f>
        <v>0.54166666666666663</v>
      </c>
      <c r="D33" s="20">
        <v>60</v>
      </c>
      <c r="E33" s="40" t="s">
        <v>18</v>
      </c>
      <c r="F33" s="18" t="s">
        <v>120</v>
      </c>
      <c r="G33" s="107"/>
      <c r="H33" s="10">
        <f>I32</f>
        <v>0.5</v>
      </c>
      <c r="I33" s="39">
        <f>H33+J33/24/60</f>
        <v>0.54166666666666663</v>
      </c>
      <c r="J33" s="20">
        <v>60</v>
      </c>
      <c r="K33" s="40" t="s">
        <v>18</v>
      </c>
      <c r="L33" s="18" t="s">
        <v>120</v>
      </c>
      <c r="M33" s="107"/>
      <c r="S33" s="107"/>
      <c r="Y33" s="146"/>
    </row>
    <row r="34" spans="1:25" x14ac:dyDescent="0.35">
      <c r="A34" s="107"/>
      <c r="B34" s="135">
        <f t="shared" si="32"/>
        <v>0.54166666666666663</v>
      </c>
      <c r="C34" s="123">
        <f t="shared" ref="C34:C41" si="36">B34+D34/24/60</f>
        <v>0.61111111111111105</v>
      </c>
      <c r="D34" s="124">
        <v>100</v>
      </c>
      <c r="E34" s="151" t="s">
        <v>76</v>
      </c>
      <c r="F34" s="152" t="s">
        <v>26</v>
      </c>
      <c r="G34" s="107"/>
      <c r="H34" s="10">
        <f>I33</f>
        <v>0.54166666666666663</v>
      </c>
      <c r="I34" s="10">
        <f t="shared" ref="I34:I36" si="37">H34+J34/24/60</f>
        <v>0.57638888888888884</v>
      </c>
      <c r="J34" s="22">
        <v>50</v>
      </c>
      <c r="K34" s="79" t="s">
        <v>75</v>
      </c>
      <c r="L34" s="44" t="s">
        <v>28</v>
      </c>
      <c r="M34" s="107"/>
      <c r="S34" s="107"/>
      <c r="Y34" s="146"/>
    </row>
    <row r="35" spans="1:25" x14ac:dyDescent="0.35">
      <c r="A35" s="107"/>
      <c r="B35" s="135"/>
      <c r="C35" s="123"/>
      <c r="D35" s="124"/>
      <c r="E35" s="151"/>
      <c r="F35" s="152"/>
      <c r="G35" s="107"/>
      <c r="H35" s="10">
        <f t="shared" ref="H35:H39" si="38">I34</f>
        <v>0.57638888888888884</v>
      </c>
      <c r="I35" s="10">
        <f t="shared" si="37"/>
        <v>0.59027777777777768</v>
      </c>
      <c r="J35" s="22">
        <v>20</v>
      </c>
      <c r="K35" s="69" t="s">
        <v>77</v>
      </c>
      <c r="L35" s="17" t="s">
        <v>28</v>
      </c>
      <c r="M35" s="107"/>
      <c r="S35" s="107"/>
      <c r="Y35" s="146"/>
    </row>
    <row r="36" spans="1:25" ht="26" x14ac:dyDescent="0.35">
      <c r="A36" s="107"/>
      <c r="B36" s="135"/>
      <c r="C36" s="123"/>
      <c r="D36" s="124"/>
      <c r="E36" s="151"/>
      <c r="F36" s="152"/>
      <c r="G36" s="107"/>
      <c r="H36" s="10">
        <f>I35</f>
        <v>0.59027777777777768</v>
      </c>
      <c r="I36" s="10">
        <f t="shared" si="37"/>
        <v>0.61111111111111105</v>
      </c>
      <c r="J36" s="22">
        <v>30</v>
      </c>
      <c r="K36" s="79" t="s">
        <v>100</v>
      </c>
      <c r="L36" s="44" t="s">
        <v>28</v>
      </c>
      <c r="M36" s="107"/>
      <c r="S36" s="107"/>
      <c r="Y36" s="146"/>
    </row>
    <row r="37" spans="1:25" ht="26" x14ac:dyDescent="0.35">
      <c r="A37" s="107"/>
      <c r="B37" s="10">
        <f>C34</f>
        <v>0.61111111111111105</v>
      </c>
      <c r="C37" s="10">
        <f>B37+D37/24/60</f>
        <v>0.63194444444444442</v>
      </c>
      <c r="D37" s="20">
        <v>30</v>
      </c>
      <c r="E37" s="69" t="s">
        <v>124</v>
      </c>
      <c r="F37" s="17" t="s">
        <v>30</v>
      </c>
      <c r="G37" s="107"/>
      <c r="H37" s="10">
        <f>I36</f>
        <v>0.61111111111111105</v>
      </c>
      <c r="I37" s="10">
        <f>H37+J37/24/60</f>
        <v>0.63194444444444442</v>
      </c>
      <c r="J37" s="22">
        <v>30</v>
      </c>
      <c r="K37" s="69" t="s">
        <v>124</v>
      </c>
      <c r="L37" s="17" t="s">
        <v>30</v>
      </c>
      <c r="M37" s="107"/>
      <c r="N37" s="62">
        <f>H37</f>
        <v>0.61111111111111105</v>
      </c>
      <c r="O37" s="83">
        <f>N37+P37/24/60</f>
        <v>0.65277777777777768</v>
      </c>
      <c r="P37" s="63">
        <v>60</v>
      </c>
      <c r="Q37" s="81" t="s">
        <v>20</v>
      </c>
      <c r="R37" s="82" t="s">
        <v>30</v>
      </c>
      <c r="S37" s="107"/>
      <c r="Y37" s="146"/>
    </row>
    <row r="38" spans="1:25" ht="26" x14ac:dyDescent="0.35">
      <c r="A38" s="107"/>
      <c r="B38" s="10">
        <f>C37</f>
        <v>0.63194444444444442</v>
      </c>
      <c r="C38" s="10">
        <f t="shared" si="36"/>
        <v>0.66666666666666663</v>
      </c>
      <c r="D38" s="20">
        <v>50</v>
      </c>
      <c r="E38" s="75" t="s">
        <v>101</v>
      </c>
      <c r="F38" s="56" t="s">
        <v>26</v>
      </c>
      <c r="G38" s="107"/>
      <c r="H38" s="10">
        <f t="shared" si="38"/>
        <v>0.63194444444444442</v>
      </c>
      <c r="I38" s="10">
        <f>H38+J38/24/60</f>
        <v>0.66666666666666663</v>
      </c>
      <c r="J38" s="22">
        <v>50</v>
      </c>
      <c r="K38" s="79" t="s">
        <v>78</v>
      </c>
      <c r="L38" s="44" t="s">
        <v>28</v>
      </c>
      <c r="M38" s="107"/>
      <c r="S38" s="107"/>
      <c r="Y38" s="146"/>
    </row>
    <row r="39" spans="1:25" x14ac:dyDescent="0.35">
      <c r="A39" s="107"/>
      <c r="B39" s="10">
        <f t="shared" ref="B39:B40" si="39">C38</f>
        <v>0.66666666666666663</v>
      </c>
      <c r="C39" s="10">
        <f t="shared" si="36"/>
        <v>0.68055555555555547</v>
      </c>
      <c r="D39" s="20">
        <v>20</v>
      </c>
      <c r="E39" s="69" t="s">
        <v>123</v>
      </c>
      <c r="F39" s="17" t="s">
        <v>30</v>
      </c>
      <c r="G39" s="107"/>
      <c r="H39" s="10">
        <f t="shared" si="38"/>
        <v>0.66666666666666663</v>
      </c>
      <c r="I39" s="10">
        <f>H39+J39/24/60</f>
        <v>0.68055555555555547</v>
      </c>
      <c r="J39" s="22">
        <v>20</v>
      </c>
      <c r="K39" s="69" t="s">
        <v>19</v>
      </c>
      <c r="L39" s="17" t="s">
        <v>28</v>
      </c>
      <c r="M39" s="107"/>
      <c r="S39" s="107"/>
      <c r="Y39" s="146"/>
    </row>
    <row r="40" spans="1:25" ht="26.5" thickBot="1" x14ac:dyDescent="0.4">
      <c r="A40" s="107"/>
      <c r="B40" s="10">
        <f t="shared" si="39"/>
        <v>0.68055555555555547</v>
      </c>
      <c r="C40" s="10">
        <f t="shared" si="36"/>
        <v>0.73263888888888884</v>
      </c>
      <c r="D40" s="20">
        <v>75</v>
      </c>
      <c r="E40" s="76" t="s">
        <v>79</v>
      </c>
      <c r="F40" s="46" t="s">
        <v>26</v>
      </c>
      <c r="G40" s="107"/>
      <c r="H40" s="10">
        <f>I39</f>
        <v>0.68055555555555547</v>
      </c>
      <c r="I40" s="10">
        <f t="shared" ref="I40:I41" si="40">H40+J40/24/60</f>
        <v>0.69791666666666663</v>
      </c>
      <c r="J40" s="22">
        <v>25</v>
      </c>
      <c r="K40" s="79" t="s">
        <v>16</v>
      </c>
      <c r="L40" s="44" t="s">
        <v>28</v>
      </c>
      <c r="M40" s="107"/>
      <c r="N40" s="84">
        <v>0.70833333333333337</v>
      </c>
      <c r="O40" s="85">
        <f>N40+P40/24/60</f>
        <v>0.75</v>
      </c>
      <c r="P40" s="27">
        <v>60</v>
      </c>
      <c r="Q40" s="42" t="s">
        <v>10</v>
      </c>
      <c r="R40" s="42" t="s">
        <v>31</v>
      </c>
      <c r="S40" s="107"/>
      <c r="Y40" s="147"/>
    </row>
    <row r="41" spans="1:25" ht="15" thickBot="1" x14ac:dyDescent="0.4">
      <c r="A41" s="108"/>
      <c r="B41" s="14">
        <f>C40</f>
        <v>0.73263888888888884</v>
      </c>
      <c r="C41" s="14">
        <f t="shared" si="36"/>
        <v>0.74652777777777768</v>
      </c>
      <c r="D41" s="21">
        <v>20</v>
      </c>
      <c r="E41" s="77" t="s">
        <v>19</v>
      </c>
      <c r="F41" s="19" t="s">
        <v>26</v>
      </c>
      <c r="G41" s="108"/>
      <c r="H41" s="14">
        <f>I40</f>
        <v>0.69791666666666663</v>
      </c>
      <c r="I41" s="14">
        <f t="shared" si="40"/>
        <v>0.74652777777777779</v>
      </c>
      <c r="J41" s="21">
        <v>70</v>
      </c>
      <c r="K41" s="80" t="s">
        <v>17</v>
      </c>
      <c r="L41" s="45" t="s">
        <v>28</v>
      </c>
      <c r="M41" s="107"/>
      <c r="S41" s="107"/>
    </row>
    <row r="42" spans="1:25" ht="15" thickBot="1" x14ac:dyDescent="0.4">
      <c r="A42" s="2"/>
      <c r="D42" s="2"/>
      <c r="M42" s="108"/>
      <c r="N42" s="11">
        <v>0.75</v>
      </c>
      <c r="O42" s="11">
        <f>N42+P42/24/60</f>
        <v>0.875</v>
      </c>
      <c r="P42" s="27">
        <v>180</v>
      </c>
      <c r="Q42" s="50" t="s">
        <v>11</v>
      </c>
      <c r="R42" s="50" t="s">
        <v>125</v>
      </c>
      <c r="S42" s="108"/>
    </row>
    <row r="43" spans="1:25" x14ac:dyDescent="0.35">
      <c r="A43" s="2"/>
      <c r="M43" s="4"/>
      <c r="S43" s="4"/>
    </row>
    <row r="44" spans="1:25" ht="15" thickBot="1" x14ac:dyDescent="0.4">
      <c r="A44" s="2"/>
      <c r="M44" s="4"/>
      <c r="S44" s="4"/>
    </row>
    <row r="45" spans="1:25" ht="26.5" thickBot="1" x14ac:dyDescent="0.4">
      <c r="A45" s="1" t="s">
        <v>0</v>
      </c>
      <c r="B45" s="7" t="s">
        <v>4</v>
      </c>
      <c r="C45" s="7" t="s">
        <v>5</v>
      </c>
      <c r="D45" s="7" t="s">
        <v>3</v>
      </c>
      <c r="E45" s="7" t="s">
        <v>25</v>
      </c>
      <c r="F45" s="7" t="s">
        <v>116</v>
      </c>
      <c r="G45" s="1" t="s">
        <v>0</v>
      </c>
      <c r="H45" s="7" t="s">
        <v>4</v>
      </c>
      <c r="I45" s="7" t="s">
        <v>5</v>
      </c>
      <c r="J45" s="7" t="s">
        <v>3</v>
      </c>
      <c r="K45" s="7" t="s">
        <v>27</v>
      </c>
      <c r="L45" s="7" t="s">
        <v>116</v>
      </c>
      <c r="M45" s="1" t="s">
        <v>0</v>
      </c>
      <c r="N45" s="15" t="s">
        <v>4</v>
      </c>
      <c r="O45" s="7" t="s">
        <v>5</v>
      </c>
      <c r="P45" s="7" t="s">
        <v>3</v>
      </c>
      <c r="Q45" s="9" t="s">
        <v>32</v>
      </c>
      <c r="R45" s="9" t="s">
        <v>116</v>
      </c>
      <c r="S45" s="139"/>
    </row>
    <row r="46" spans="1:25" ht="14.5" customHeight="1" x14ac:dyDescent="0.35">
      <c r="A46" s="106" t="s">
        <v>40</v>
      </c>
      <c r="B46" s="10">
        <v>0.29166666666666669</v>
      </c>
      <c r="C46" s="10">
        <f>B46+D46/24/60</f>
        <v>0.33333333333333337</v>
      </c>
      <c r="D46" s="20">
        <v>60</v>
      </c>
      <c r="E46" s="69" t="s">
        <v>117</v>
      </c>
      <c r="F46" s="17" t="s">
        <v>30</v>
      </c>
      <c r="G46" s="106" t="s">
        <v>40</v>
      </c>
      <c r="H46" s="61">
        <v>0.29166666666666669</v>
      </c>
      <c r="I46" s="16">
        <f>H46+J46/24/60</f>
        <v>0.33333333333333337</v>
      </c>
      <c r="J46" s="31">
        <v>60</v>
      </c>
      <c r="K46" s="41" t="s">
        <v>117</v>
      </c>
      <c r="L46" s="71" t="s">
        <v>30</v>
      </c>
      <c r="M46" s="106" t="s">
        <v>40</v>
      </c>
      <c r="S46" s="140"/>
    </row>
    <row r="47" spans="1:25" ht="15" customHeight="1" x14ac:dyDescent="0.35">
      <c r="A47" s="107"/>
      <c r="B47" s="3">
        <v>0.33333333333333331</v>
      </c>
      <c r="C47" s="3">
        <f>B47+D47/24/60</f>
        <v>0.34027777777777773</v>
      </c>
      <c r="D47" s="20">
        <v>10</v>
      </c>
      <c r="E47" s="40" t="s">
        <v>15</v>
      </c>
      <c r="F47" s="119" t="s">
        <v>120</v>
      </c>
      <c r="G47" s="107"/>
      <c r="H47" s="122">
        <v>0.33333333333333331</v>
      </c>
      <c r="I47" s="123">
        <f>H47+J47/24/60</f>
        <v>0.375</v>
      </c>
      <c r="J47" s="124">
        <v>60</v>
      </c>
      <c r="K47" s="40" t="s">
        <v>15</v>
      </c>
      <c r="L47" s="119" t="s">
        <v>120</v>
      </c>
      <c r="M47" s="107"/>
      <c r="S47" s="140"/>
    </row>
    <row r="48" spans="1:25" ht="26" x14ac:dyDescent="0.35">
      <c r="A48" s="107"/>
      <c r="B48" s="3">
        <f t="shared" ref="B48:B52" si="41">C47</f>
        <v>0.34027777777777773</v>
      </c>
      <c r="C48" s="3">
        <f>B48+D48/24/60</f>
        <v>0.37499999999999994</v>
      </c>
      <c r="D48" s="20">
        <v>50</v>
      </c>
      <c r="E48" s="40" t="s">
        <v>102</v>
      </c>
      <c r="F48" s="119"/>
      <c r="G48" s="107"/>
      <c r="H48" s="122"/>
      <c r="I48" s="123"/>
      <c r="J48" s="124"/>
      <c r="K48" s="40" t="s">
        <v>102</v>
      </c>
      <c r="L48" s="119"/>
      <c r="M48" s="107"/>
      <c r="N48" s="12">
        <v>0.35416666666666669</v>
      </c>
      <c r="O48" s="48">
        <v>0.35416666666666669</v>
      </c>
      <c r="P48" s="31">
        <v>30</v>
      </c>
      <c r="Q48" s="49" t="s">
        <v>134</v>
      </c>
      <c r="R48" s="49" t="s">
        <v>125</v>
      </c>
      <c r="S48" s="140"/>
    </row>
    <row r="49" spans="1:19" ht="25.5" x14ac:dyDescent="0.35">
      <c r="A49" s="107"/>
      <c r="B49" s="3">
        <f t="shared" si="41"/>
        <v>0.37499999999999994</v>
      </c>
      <c r="C49" s="3">
        <f t="shared" ref="C49:C51" si="42">B49+D49/24/60</f>
        <v>0.40624999999999994</v>
      </c>
      <c r="D49" s="20">
        <v>45</v>
      </c>
      <c r="E49" s="87" t="s">
        <v>126</v>
      </c>
      <c r="F49" s="28" t="s">
        <v>125</v>
      </c>
      <c r="G49" s="107"/>
      <c r="H49" s="94">
        <f>C48</f>
        <v>0.37499999999999994</v>
      </c>
      <c r="I49" s="3">
        <f t="shared" ref="I49:I50" si="43">H49+J49/24/60</f>
        <v>0.40624999999999994</v>
      </c>
      <c r="J49" s="20">
        <v>45</v>
      </c>
      <c r="K49" s="87" t="s">
        <v>126</v>
      </c>
      <c r="L49" s="28" t="s">
        <v>125</v>
      </c>
      <c r="M49" s="107"/>
      <c r="N49" s="3">
        <f>C48</f>
        <v>0.37499999999999994</v>
      </c>
      <c r="O49" s="3">
        <f>N49+P49/24/60</f>
        <v>0.40624999999999994</v>
      </c>
      <c r="P49" s="22">
        <v>45</v>
      </c>
      <c r="Q49" s="28" t="s">
        <v>133</v>
      </c>
      <c r="R49" s="28" t="s">
        <v>125</v>
      </c>
      <c r="S49" s="140"/>
    </row>
    <row r="50" spans="1:19" ht="26" x14ac:dyDescent="0.35">
      <c r="A50" s="107"/>
      <c r="B50" s="3">
        <f>C49</f>
        <v>0.40624999999999994</v>
      </c>
      <c r="C50" s="3">
        <f t="shared" si="42"/>
        <v>0.45833333333333326</v>
      </c>
      <c r="D50" s="20">
        <v>75</v>
      </c>
      <c r="E50" s="88" t="s">
        <v>80</v>
      </c>
      <c r="F50" s="33" t="s">
        <v>26</v>
      </c>
      <c r="G50" s="107"/>
      <c r="H50" s="94">
        <f>I49</f>
        <v>0.40624999999999994</v>
      </c>
      <c r="I50" s="3">
        <f t="shared" si="43"/>
        <v>0.42361111111111105</v>
      </c>
      <c r="J50" s="20">
        <v>25</v>
      </c>
      <c r="K50" s="79" t="s">
        <v>42</v>
      </c>
      <c r="L50" s="120" t="s">
        <v>28</v>
      </c>
      <c r="M50" s="107"/>
      <c r="N50" s="148"/>
      <c r="O50" s="149"/>
      <c r="P50" s="136"/>
      <c r="Q50" s="115" t="s">
        <v>132</v>
      </c>
      <c r="R50" s="115" t="s">
        <v>125</v>
      </c>
      <c r="S50" s="140"/>
    </row>
    <row r="51" spans="1:19" x14ac:dyDescent="0.35">
      <c r="A51" s="107"/>
      <c r="B51" s="10">
        <f t="shared" si="41"/>
        <v>0.45833333333333326</v>
      </c>
      <c r="C51" s="10">
        <f t="shared" si="42"/>
        <v>0.47222222222222215</v>
      </c>
      <c r="D51" s="20">
        <v>20</v>
      </c>
      <c r="E51" s="69" t="s">
        <v>19</v>
      </c>
      <c r="F51" s="17" t="s">
        <v>26</v>
      </c>
      <c r="G51" s="107"/>
      <c r="H51" s="94">
        <f>I50</f>
        <v>0.42361111111111105</v>
      </c>
      <c r="I51" s="43">
        <f>H51+J51/24/60</f>
        <v>0.47222222222222215</v>
      </c>
      <c r="J51" s="20">
        <v>70</v>
      </c>
      <c r="K51" s="92" t="s">
        <v>81</v>
      </c>
      <c r="L51" s="120"/>
      <c r="M51" s="107"/>
      <c r="N51" s="148"/>
      <c r="O51" s="149"/>
      <c r="P51" s="136"/>
      <c r="Q51" s="115"/>
      <c r="R51" s="115"/>
      <c r="S51" s="140"/>
    </row>
    <row r="52" spans="1:19" ht="25.5" x14ac:dyDescent="0.35">
      <c r="A52" s="107"/>
      <c r="B52" s="94">
        <f t="shared" si="41"/>
        <v>0.47222222222222215</v>
      </c>
      <c r="C52" s="3">
        <f>B52+D52/24/60</f>
        <v>0.52083333333333326</v>
      </c>
      <c r="D52" s="20">
        <v>70</v>
      </c>
      <c r="E52" s="87" t="s">
        <v>128</v>
      </c>
      <c r="F52" s="109" t="s">
        <v>125</v>
      </c>
      <c r="G52" s="107"/>
      <c r="H52" s="94">
        <f>I51</f>
        <v>0.47222222222222215</v>
      </c>
      <c r="I52" s="3">
        <f>H52+J52/24/60</f>
        <v>0.52083333333333326</v>
      </c>
      <c r="J52" s="20">
        <v>70</v>
      </c>
      <c r="K52" s="87" t="s">
        <v>128</v>
      </c>
      <c r="L52" s="109" t="s">
        <v>125</v>
      </c>
      <c r="M52" s="107"/>
      <c r="N52" s="3">
        <v>0.47222222222222221</v>
      </c>
      <c r="O52" s="3">
        <f>N52+P52/24/60</f>
        <v>0.52083333333333337</v>
      </c>
      <c r="P52" s="22">
        <v>70</v>
      </c>
      <c r="Q52" s="28" t="s">
        <v>131</v>
      </c>
      <c r="R52" s="28" t="s">
        <v>125</v>
      </c>
      <c r="S52" s="140"/>
    </row>
    <row r="53" spans="1:19" x14ac:dyDescent="0.35">
      <c r="A53" s="107"/>
      <c r="B53" s="94">
        <f>C52</f>
        <v>0.52083333333333326</v>
      </c>
      <c r="C53" s="3">
        <f t="shared" ref="C53" si="44">B53+D53/24/60</f>
        <v>0.56249999999999989</v>
      </c>
      <c r="D53" s="20">
        <v>60</v>
      </c>
      <c r="E53" s="95" t="s">
        <v>127</v>
      </c>
      <c r="F53" s="109"/>
      <c r="G53" s="107"/>
      <c r="H53" s="94">
        <f>I52</f>
        <v>0.52083333333333326</v>
      </c>
      <c r="I53" s="3">
        <f>H53+J53/24/60</f>
        <v>0.56249999999999989</v>
      </c>
      <c r="J53" s="20">
        <v>60</v>
      </c>
      <c r="K53" s="95" t="s">
        <v>127</v>
      </c>
      <c r="L53" s="109"/>
      <c r="M53" s="107"/>
      <c r="N53" s="3">
        <f>O52</f>
        <v>0.52083333333333337</v>
      </c>
      <c r="O53" s="3">
        <f t="shared" ref="O53" si="45">N53+P53/24/60</f>
        <v>0.5625</v>
      </c>
      <c r="P53" s="22">
        <v>60</v>
      </c>
      <c r="Q53" s="28" t="s">
        <v>127</v>
      </c>
      <c r="R53" s="28" t="s">
        <v>125</v>
      </c>
      <c r="S53" s="140"/>
    </row>
    <row r="54" spans="1:19" x14ac:dyDescent="0.35">
      <c r="A54" s="107"/>
      <c r="B54" s="122">
        <f>C53</f>
        <v>0.56249999999999989</v>
      </c>
      <c r="C54" s="123">
        <f>B54+D54/24/60</f>
        <v>0.61458333333333326</v>
      </c>
      <c r="D54" s="124">
        <v>75</v>
      </c>
      <c r="E54" s="96" t="s">
        <v>113</v>
      </c>
      <c r="F54" s="91" t="s">
        <v>37</v>
      </c>
      <c r="G54" s="107"/>
      <c r="H54" s="122">
        <f>I53</f>
        <v>0.56249999999999989</v>
      </c>
      <c r="I54" s="123">
        <f>H54+J54/24/60</f>
        <v>0.61458333333333326</v>
      </c>
      <c r="J54" s="124">
        <v>75</v>
      </c>
      <c r="K54" s="96" t="s">
        <v>114</v>
      </c>
      <c r="L54" s="91" t="s">
        <v>38</v>
      </c>
      <c r="M54" s="107"/>
      <c r="N54" s="122"/>
      <c r="O54" s="123"/>
      <c r="P54" s="124"/>
      <c r="Q54" s="115" t="s">
        <v>132</v>
      </c>
      <c r="R54" s="150" t="s">
        <v>125</v>
      </c>
      <c r="S54" s="140"/>
    </row>
    <row r="55" spans="1:19" x14ac:dyDescent="0.35">
      <c r="A55" s="107"/>
      <c r="B55" s="122"/>
      <c r="C55" s="123"/>
      <c r="D55" s="124"/>
      <c r="E55" s="97" t="s">
        <v>39</v>
      </c>
      <c r="F55" s="98" t="s">
        <v>30</v>
      </c>
      <c r="G55" s="107"/>
      <c r="H55" s="122"/>
      <c r="I55" s="123"/>
      <c r="J55" s="124"/>
      <c r="K55" s="97" t="s">
        <v>39</v>
      </c>
      <c r="L55" s="98" t="s">
        <v>30</v>
      </c>
      <c r="M55" s="107"/>
      <c r="N55" s="122"/>
      <c r="O55" s="123"/>
      <c r="P55" s="124"/>
      <c r="Q55" s="115"/>
      <c r="R55" s="150"/>
      <c r="S55" s="140"/>
    </row>
    <row r="56" spans="1:19" ht="26" x14ac:dyDescent="0.35">
      <c r="A56" s="107"/>
      <c r="B56" s="3">
        <f>C54</f>
        <v>0.61458333333333326</v>
      </c>
      <c r="C56" s="3">
        <f>B56+D56/24/60</f>
        <v>0.64930555555555547</v>
      </c>
      <c r="D56" s="22">
        <v>50</v>
      </c>
      <c r="E56" s="89" t="s">
        <v>103</v>
      </c>
      <c r="F56" s="51" t="s">
        <v>120</v>
      </c>
      <c r="G56" s="107"/>
      <c r="H56" s="94">
        <f>I54</f>
        <v>0.61458333333333326</v>
      </c>
      <c r="I56" s="3">
        <f>H56+J56/24/60</f>
        <v>0.64930555555555547</v>
      </c>
      <c r="J56" s="22">
        <v>50</v>
      </c>
      <c r="K56" s="89" t="s">
        <v>103</v>
      </c>
      <c r="L56" s="51" t="s">
        <v>120</v>
      </c>
      <c r="M56" s="107"/>
      <c r="N56" s="10">
        <v>0.61458333333333337</v>
      </c>
      <c r="O56" s="10">
        <f>N56+P56/24/60</f>
        <v>0.64930555555555558</v>
      </c>
      <c r="P56" s="22">
        <v>50</v>
      </c>
      <c r="Q56" s="44" t="s">
        <v>84</v>
      </c>
      <c r="R56" s="44" t="s">
        <v>125</v>
      </c>
      <c r="S56" s="140"/>
    </row>
    <row r="57" spans="1:19" x14ac:dyDescent="0.35">
      <c r="A57" s="107"/>
      <c r="B57" s="60">
        <f>C56</f>
        <v>0.64930555555555547</v>
      </c>
      <c r="C57" s="55">
        <f>B57+D57/24/60</f>
        <v>0.67013888888888884</v>
      </c>
      <c r="D57" s="20">
        <v>30</v>
      </c>
      <c r="E57" s="90" t="s">
        <v>129</v>
      </c>
      <c r="F57" s="47" t="s">
        <v>125</v>
      </c>
      <c r="G57" s="107"/>
      <c r="H57" s="54">
        <f>I56</f>
        <v>0.64930555555555547</v>
      </c>
      <c r="I57" s="55">
        <f>H57+J57/24/60</f>
        <v>0.67013888888888884</v>
      </c>
      <c r="J57" s="20">
        <v>30</v>
      </c>
      <c r="K57" s="90" t="s">
        <v>129</v>
      </c>
      <c r="L57" s="47" t="s">
        <v>125</v>
      </c>
      <c r="M57" s="107"/>
      <c r="N57" s="60">
        <f>O56</f>
        <v>0.64930555555555558</v>
      </c>
      <c r="O57" s="55">
        <f>N57+P57/24/60</f>
        <v>0.67013888888888895</v>
      </c>
      <c r="P57" s="20">
        <v>30</v>
      </c>
      <c r="Q57" s="28" t="s">
        <v>129</v>
      </c>
      <c r="R57" s="28" t="s">
        <v>125</v>
      </c>
      <c r="S57" s="140"/>
    </row>
    <row r="58" spans="1:19" ht="26" x14ac:dyDescent="0.35">
      <c r="A58" s="107"/>
      <c r="B58" s="135">
        <f>C57</f>
        <v>0.67013888888888884</v>
      </c>
      <c r="C58" s="123">
        <f>B58+D58/24/60</f>
        <v>0.73958333333333326</v>
      </c>
      <c r="D58" s="124">
        <v>100</v>
      </c>
      <c r="E58" s="153" t="s">
        <v>82</v>
      </c>
      <c r="F58" s="121" t="s">
        <v>26</v>
      </c>
      <c r="G58" s="107"/>
      <c r="H58" s="94">
        <f>I57</f>
        <v>0.67013888888888884</v>
      </c>
      <c r="I58" s="3">
        <f>H58+J58/24/60</f>
        <v>0.70486111111111105</v>
      </c>
      <c r="J58" s="22">
        <v>50</v>
      </c>
      <c r="K58" s="89" t="s">
        <v>130</v>
      </c>
      <c r="L58" s="51" t="s">
        <v>26</v>
      </c>
      <c r="M58" s="107"/>
      <c r="N58" s="3">
        <f>O57</f>
        <v>0.67013888888888895</v>
      </c>
      <c r="O58" s="3">
        <f>N58+P58/24/60</f>
        <v>0.70486111111111116</v>
      </c>
      <c r="P58" s="22">
        <v>50</v>
      </c>
      <c r="Q58" s="44" t="s">
        <v>84</v>
      </c>
      <c r="R58" s="44" t="s">
        <v>125</v>
      </c>
      <c r="S58" s="140"/>
    </row>
    <row r="59" spans="1:19" ht="26.5" thickBot="1" x14ac:dyDescent="0.4">
      <c r="A59" s="107"/>
      <c r="B59" s="135"/>
      <c r="C59" s="123"/>
      <c r="D59" s="124"/>
      <c r="E59" s="153"/>
      <c r="F59" s="121"/>
      <c r="G59" s="107"/>
      <c r="H59" s="57">
        <v>0.6875</v>
      </c>
      <c r="I59" s="10">
        <f>H59+J59/24/60</f>
        <v>0.73958333333333337</v>
      </c>
      <c r="J59" s="20">
        <v>75</v>
      </c>
      <c r="K59" s="74" t="s">
        <v>83</v>
      </c>
      <c r="L59" s="52" t="s">
        <v>28</v>
      </c>
      <c r="M59" s="107"/>
      <c r="N59" s="13">
        <v>0.70833333333333337</v>
      </c>
      <c r="O59" s="13">
        <f>N59+P59/24/60</f>
        <v>0.70833333333333337</v>
      </c>
      <c r="P59" s="23"/>
      <c r="Q59" s="30" t="s">
        <v>12</v>
      </c>
      <c r="R59" s="30" t="s">
        <v>125</v>
      </c>
      <c r="S59" s="140"/>
    </row>
    <row r="60" spans="1:19" ht="15" thickBot="1" x14ac:dyDescent="0.4">
      <c r="A60" s="108"/>
      <c r="B60" s="14">
        <f>C58</f>
        <v>0.73958333333333326</v>
      </c>
      <c r="C60" s="14">
        <f t="shared" ref="C60" si="46">B60+D60/24/60</f>
        <v>0.7534722222222221</v>
      </c>
      <c r="D60" s="21">
        <v>20</v>
      </c>
      <c r="E60" s="77" t="s">
        <v>19</v>
      </c>
      <c r="F60" s="19" t="s">
        <v>26</v>
      </c>
      <c r="G60" s="108"/>
      <c r="H60" s="14">
        <f t="shared" ref="H60" si="47">I59</f>
        <v>0.73958333333333337</v>
      </c>
      <c r="I60" s="14">
        <f t="shared" ref="I60" si="48">H60+J60/24/60</f>
        <v>0.75347222222222221</v>
      </c>
      <c r="J60" s="21">
        <v>20</v>
      </c>
      <c r="K60" s="77" t="s">
        <v>19</v>
      </c>
      <c r="L60" s="19" t="s">
        <v>28</v>
      </c>
      <c r="M60" s="108"/>
      <c r="S60" s="141"/>
    </row>
    <row r="62" spans="1:19" ht="15" thickBot="1" x14ac:dyDescent="0.4"/>
    <row r="63" spans="1:19" ht="26.5" thickBot="1" x14ac:dyDescent="0.4">
      <c r="A63" s="1" t="s">
        <v>0</v>
      </c>
      <c r="B63" s="7" t="s">
        <v>4</v>
      </c>
      <c r="C63" s="7" t="s">
        <v>5</v>
      </c>
      <c r="D63" s="7" t="s">
        <v>3</v>
      </c>
      <c r="E63" s="7" t="s">
        <v>25</v>
      </c>
      <c r="F63" s="1" t="s">
        <v>116</v>
      </c>
      <c r="G63" s="1" t="s">
        <v>0</v>
      </c>
      <c r="H63" s="7" t="s">
        <v>4</v>
      </c>
      <c r="I63" s="7" t="s">
        <v>5</v>
      </c>
      <c r="J63" s="7" t="s">
        <v>3</v>
      </c>
      <c r="K63" s="7" t="s">
        <v>27</v>
      </c>
      <c r="L63" s="7" t="s">
        <v>116</v>
      </c>
      <c r="M63" s="1" t="s">
        <v>0</v>
      </c>
      <c r="N63" s="15" t="s">
        <v>4</v>
      </c>
      <c r="O63" s="7" t="s">
        <v>5</v>
      </c>
      <c r="P63" s="7" t="s">
        <v>3</v>
      </c>
      <c r="Q63" s="9" t="s">
        <v>32</v>
      </c>
      <c r="R63" s="9" t="s">
        <v>116</v>
      </c>
      <c r="S63" s="139"/>
    </row>
    <row r="64" spans="1:19" ht="15" customHeight="1" x14ac:dyDescent="0.35">
      <c r="A64" s="106" t="s">
        <v>104</v>
      </c>
      <c r="B64" s="10">
        <v>0.29166666666666669</v>
      </c>
      <c r="C64" s="10">
        <f>B64+D64/24/60</f>
        <v>0.33333333333333337</v>
      </c>
      <c r="D64" s="20">
        <v>60</v>
      </c>
      <c r="E64" s="69" t="s">
        <v>117</v>
      </c>
      <c r="F64" s="17" t="s">
        <v>30</v>
      </c>
      <c r="G64" s="106" t="s">
        <v>104</v>
      </c>
      <c r="H64" s="61">
        <v>0.29166666666666669</v>
      </c>
      <c r="I64" s="16">
        <f>H64+J64/24/60</f>
        <v>0.33333333333333337</v>
      </c>
      <c r="J64" s="31">
        <v>60</v>
      </c>
      <c r="K64" s="41" t="s">
        <v>117</v>
      </c>
      <c r="L64" s="71" t="s">
        <v>30</v>
      </c>
      <c r="M64" s="106" t="s">
        <v>104</v>
      </c>
      <c r="S64" s="140"/>
    </row>
    <row r="65" spans="1:26" ht="26.15" customHeight="1" x14ac:dyDescent="0.35">
      <c r="A65" s="107"/>
      <c r="B65" s="3">
        <v>0.33333333333333331</v>
      </c>
      <c r="C65" s="3">
        <f>B65+D65/24/60</f>
        <v>0.34027777777777773</v>
      </c>
      <c r="D65" s="20">
        <v>10</v>
      </c>
      <c r="E65" s="40" t="s">
        <v>15</v>
      </c>
      <c r="F65" s="116" t="s">
        <v>120</v>
      </c>
      <c r="G65" s="107"/>
      <c r="H65" s="94">
        <v>0.33333333333333331</v>
      </c>
      <c r="I65" s="3">
        <f>H65+J65/24/60</f>
        <v>0.34027777777777773</v>
      </c>
      <c r="J65" s="20">
        <v>10</v>
      </c>
      <c r="K65" s="40" t="s">
        <v>15</v>
      </c>
      <c r="L65" s="116" t="s">
        <v>120</v>
      </c>
      <c r="M65" s="107"/>
      <c r="S65" s="140"/>
      <c r="T65" s="3"/>
      <c r="U65" s="3"/>
      <c r="V65" s="4"/>
      <c r="W65" s="5"/>
      <c r="Z65" s="3"/>
    </row>
    <row r="66" spans="1:26" ht="26.15" customHeight="1" x14ac:dyDescent="0.35">
      <c r="A66" s="107"/>
      <c r="B66" s="3">
        <f t="shared" ref="B66:B71" si="49">C65</f>
        <v>0.34027777777777773</v>
      </c>
      <c r="C66" s="3">
        <f>B66+D66/24/60</f>
        <v>0.37499999999999994</v>
      </c>
      <c r="D66" s="20">
        <v>50</v>
      </c>
      <c r="E66" s="40" t="s">
        <v>43</v>
      </c>
      <c r="F66" s="116"/>
      <c r="G66" s="107"/>
      <c r="H66" s="94">
        <f>I65</f>
        <v>0.34027777777777773</v>
      </c>
      <c r="I66" s="3">
        <f>H66+J66/24/60</f>
        <v>0.37499999999999994</v>
      </c>
      <c r="J66" s="20">
        <v>50</v>
      </c>
      <c r="K66" s="40" t="s">
        <v>43</v>
      </c>
      <c r="L66" s="116"/>
      <c r="M66" s="107"/>
      <c r="N66" s="12">
        <v>0.35416666666666669</v>
      </c>
      <c r="O66" s="48">
        <f t="shared" ref="O66:O67" si="50">N66+P66/24/60</f>
        <v>0.35416666666666669</v>
      </c>
      <c r="P66" s="31"/>
      <c r="Q66" s="101" t="s">
        <v>134</v>
      </c>
      <c r="R66" s="49" t="s">
        <v>125</v>
      </c>
      <c r="S66" s="140"/>
      <c r="T66" s="3"/>
      <c r="U66" s="3"/>
      <c r="V66" s="4"/>
      <c r="W66" s="5"/>
      <c r="Z66" s="3"/>
    </row>
    <row r="67" spans="1:26" ht="25.5" x14ac:dyDescent="0.35">
      <c r="A67" s="107"/>
      <c r="B67" s="94">
        <f t="shared" si="49"/>
        <v>0.37499999999999994</v>
      </c>
      <c r="C67" s="43">
        <f t="shared" ref="C67:C68" si="51">B67+D67/24/60</f>
        <v>0.40277777777777773</v>
      </c>
      <c r="D67" s="20">
        <v>40</v>
      </c>
      <c r="E67" s="90" t="s">
        <v>135</v>
      </c>
      <c r="F67" s="93" t="s">
        <v>125</v>
      </c>
      <c r="G67" s="107"/>
      <c r="H67" s="94">
        <f>C66</f>
        <v>0.37499999999999994</v>
      </c>
      <c r="I67" s="3">
        <f>H67+J67/24/60</f>
        <v>0.40277777777777773</v>
      </c>
      <c r="J67" s="22">
        <v>40</v>
      </c>
      <c r="K67" s="90" t="s">
        <v>135</v>
      </c>
      <c r="L67" s="93" t="s">
        <v>125</v>
      </c>
      <c r="M67" s="107"/>
      <c r="N67" s="3">
        <f>C66</f>
        <v>0.37499999999999994</v>
      </c>
      <c r="O67" s="43">
        <f t="shared" si="50"/>
        <v>0.40277777777777773</v>
      </c>
      <c r="P67" s="20">
        <v>40</v>
      </c>
      <c r="Q67" s="90" t="s">
        <v>137</v>
      </c>
      <c r="R67" s="47" t="s">
        <v>125</v>
      </c>
      <c r="S67" s="140"/>
      <c r="T67" s="3"/>
      <c r="U67" s="3"/>
      <c r="V67" s="4"/>
      <c r="W67" s="5"/>
      <c r="Z67" s="3"/>
    </row>
    <row r="68" spans="1:26" ht="26" x14ac:dyDescent="0.35">
      <c r="A68" s="107"/>
      <c r="B68" s="54">
        <f t="shared" si="49"/>
        <v>0.40277777777777773</v>
      </c>
      <c r="C68" s="55">
        <f t="shared" si="51"/>
        <v>0.45486111111111105</v>
      </c>
      <c r="D68" s="20">
        <v>75</v>
      </c>
      <c r="E68" s="99" t="s">
        <v>85</v>
      </c>
      <c r="F68" s="65" t="s">
        <v>26</v>
      </c>
      <c r="G68" s="107"/>
      <c r="H68" s="94">
        <f>I67</f>
        <v>0.40277777777777773</v>
      </c>
      <c r="I68" s="3">
        <f>H68+J68/24/60</f>
        <v>0.45486111111111105</v>
      </c>
      <c r="J68" s="22">
        <v>75</v>
      </c>
      <c r="K68" s="76" t="s">
        <v>88</v>
      </c>
      <c r="L68" s="46" t="s">
        <v>28</v>
      </c>
      <c r="M68" s="107"/>
      <c r="N68" s="3"/>
      <c r="O68" s="3"/>
      <c r="P68" s="20"/>
      <c r="Q68" s="95" t="s">
        <v>132</v>
      </c>
      <c r="R68" s="29" t="s">
        <v>125</v>
      </c>
      <c r="S68" s="140"/>
    </row>
    <row r="69" spans="1:26" ht="26" x14ac:dyDescent="0.35">
      <c r="A69" s="107"/>
      <c r="B69" s="57">
        <f t="shared" si="49"/>
        <v>0.45486111111111105</v>
      </c>
      <c r="C69" s="39">
        <f t="shared" ref="C69:C75" si="52">B69+D69/24/60</f>
        <v>0.46874999999999994</v>
      </c>
      <c r="D69" s="20">
        <v>20</v>
      </c>
      <c r="E69" s="69" t="s">
        <v>19</v>
      </c>
      <c r="F69" s="17" t="s">
        <v>26</v>
      </c>
      <c r="G69" s="107"/>
      <c r="H69" s="94">
        <f>I68</f>
        <v>0.45486111111111105</v>
      </c>
      <c r="I69" s="3">
        <f t="shared" ref="I69" si="53">H69+J69/24/60</f>
        <v>0.46874999999999994</v>
      </c>
      <c r="J69" s="22">
        <v>20</v>
      </c>
      <c r="K69" s="69" t="s">
        <v>19</v>
      </c>
      <c r="L69" s="17" t="s">
        <v>28</v>
      </c>
      <c r="M69" s="107"/>
      <c r="N69" s="3">
        <f>O67</f>
        <v>0.40277777777777773</v>
      </c>
      <c r="O69" s="3">
        <f>N69+P69/24/60</f>
        <v>0.43749999999999994</v>
      </c>
      <c r="P69" s="20">
        <v>50</v>
      </c>
      <c r="Q69" s="79" t="s">
        <v>84</v>
      </c>
      <c r="R69" s="44" t="s">
        <v>125</v>
      </c>
      <c r="S69" s="140"/>
    </row>
    <row r="70" spans="1:26" ht="26" x14ac:dyDescent="0.35">
      <c r="A70" s="107"/>
      <c r="B70" s="94">
        <f t="shared" si="49"/>
        <v>0.46874999999999994</v>
      </c>
      <c r="C70" s="3">
        <f t="shared" si="52"/>
        <v>0.50347222222222221</v>
      </c>
      <c r="D70" s="20">
        <v>50</v>
      </c>
      <c r="E70" s="88" t="s">
        <v>86</v>
      </c>
      <c r="F70" s="33" t="s">
        <v>26</v>
      </c>
      <c r="G70" s="107"/>
      <c r="H70" s="94">
        <f>I69</f>
        <v>0.46874999999999994</v>
      </c>
      <c r="I70" s="3">
        <f>H70+J70/24/60</f>
        <v>0.50347222222222221</v>
      </c>
      <c r="J70" s="20">
        <v>50</v>
      </c>
      <c r="K70" s="79" t="s">
        <v>105</v>
      </c>
      <c r="L70" s="44" t="s">
        <v>28</v>
      </c>
      <c r="M70" s="107"/>
      <c r="N70" s="3"/>
      <c r="O70" s="43"/>
      <c r="P70" s="20"/>
      <c r="Q70" s="90" t="s">
        <v>132</v>
      </c>
      <c r="R70" s="47" t="s">
        <v>125</v>
      </c>
      <c r="S70" s="140"/>
    </row>
    <row r="71" spans="1:26" x14ac:dyDescent="0.35">
      <c r="A71" s="107"/>
      <c r="B71" s="57">
        <f t="shared" si="49"/>
        <v>0.50347222222222221</v>
      </c>
      <c r="C71" s="39">
        <f t="shared" si="52"/>
        <v>0.51736111111111105</v>
      </c>
      <c r="D71" s="20">
        <v>20</v>
      </c>
      <c r="E71" s="69" t="s">
        <v>19</v>
      </c>
      <c r="F71" s="17" t="s">
        <v>26</v>
      </c>
      <c r="G71" s="107"/>
      <c r="H71" s="122">
        <f>I70</f>
        <v>0.50347222222222221</v>
      </c>
      <c r="I71" s="123">
        <f>H71+J71/24/60</f>
        <v>0.54861111111111105</v>
      </c>
      <c r="J71" s="124">
        <v>65</v>
      </c>
      <c r="K71" s="134" t="s">
        <v>136</v>
      </c>
      <c r="L71" s="115" t="s">
        <v>125</v>
      </c>
      <c r="M71" s="107"/>
      <c r="N71" s="122">
        <v>0.50347222222222221</v>
      </c>
      <c r="O71" s="135">
        <f>N71+P71/24/60</f>
        <v>0.54861111111111105</v>
      </c>
      <c r="P71" s="124">
        <v>65</v>
      </c>
      <c r="Q71" s="138" t="s">
        <v>21</v>
      </c>
      <c r="R71" s="109" t="s">
        <v>125</v>
      </c>
      <c r="S71" s="140"/>
    </row>
    <row r="72" spans="1:26" x14ac:dyDescent="0.35">
      <c r="A72" s="107"/>
      <c r="B72" s="94">
        <f>C70</f>
        <v>0.50347222222222221</v>
      </c>
      <c r="C72" s="3">
        <f t="shared" si="52"/>
        <v>0.54861111111111105</v>
      </c>
      <c r="D72" s="22">
        <v>65</v>
      </c>
      <c r="E72" s="95" t="s">
        <v>136</v>
      </c>
      <c r="F72" s="29" t="s">
        <v>125</v>
      </c>
      <c r="G72" s="107"/>
      <c r="H72" s="122"/>
      <c r="I72" s="123"/>
      <c r="J72" s="124"/>
      <c r="K72" s="134"/>
      <c r="L72" s="115"/>
      <c r="M72" s="107"/>
      <c r="N72" s="122"/>
      <c r="O72" s="135"/>
      <c r="P72" s="124"/>
      <c r="Q72" s="138"/>
      <c r="R72" s="109"/>
      <c r="S72" s="140"/>
    </row>
    <row r="73" spans="1:26" ht="15" thickBot="1" x14ac:dyDescent="0.4">
      <c r="A73" s="107"/>
      <c r="B73" s="94">
        <f>C72</f>
        <v>0.54861111111111105</v>
      </c>
      <c r="C73" s="3">
        <f t="shared" si="52"/>
        <v>0.60069444444444442</v>
      </c>
      <c r="D73" s="20">
        <v>75</v>
      </c>
      <c r="E73" s="96" t="s">
        <v>112</v>
      </c>
      <c r="F73" s="91" t="s">
        <v>37</v>
      </c>
      <c r="G73" s="107"/>
      <c r="H73" s="94">
        <f>I71</f>
        <v>0.54861111111111105</v>
      </c>
      <c r="I73" s="3">
        <f>H73+J73/24/60</f>
        <v>0.60069444444444442</v>
      </c>
      <c r="J73" s="20">
        <v>75</v>
      </c>
      <c r="K73" s="96" t="s">
        <v>90</v>
      </c>
      <c r="L73" s="91" t="s">
        <v>38</v>
      </c>
      <c r="M73" s="107"/>
      <c r="N73" s="3"/>
      <c r="O73" s="3"/>
      <c r="P73" s="20"/>
      <c r="Q73" s="95" t="s">
        <v>132</v>
      </c>
      <c r="R73" s="29" t="s">
        <v>125</v>
      </c>
      <c r="S73" s="141"/>
      <c r="T73" s="3"/>
      <c r="U73" s="3"/>
      <c r="V73" s="4"/>
      <c r="W73" s="5"/>
      <c r="Z73" s="3"/>
    </row>
    <row r="74" spans="1:26" ht="15" thickBot="1" x14ac:dyDescent="0.4">
      <c r="A74" s="107"/>
      <c r="B74" s="94">
        <f>C73</f>
        <v>0.60069444444444442</v>
      </c>
      <c r="C74" s="3">
        <f t="shared" si="52"/>
        <v>0.62152777777777779</v>
      </c>
      <c r="D74" s="22">
        <v>30</v>
      </c>
      <c r="E74" s="69" t="s">
        <v>124</v>
      </c>
      <c r="F74" s="17" t="s">
        <v>30</v>
      </c>
      <c r="G74" s="107"/>
      <c r="H74" s="94">
        <f>I73</f>
        <v>0.60069444444444442</v>
      </c>
      <c r="I74" s="3">
        <f>H74+J74/24/60</f>
        <v>0.62152777777777779</v>
      </c>
      <c r="J74" s="20">
        <v>30</v>
      </c>
      <c r="K74" s="69" t="s">
        <v>124</v>
      </c>
      <c r="L74" s="17" t="s">
        <v>30</v>
      </c>
      <c r="M74" s="107"/>
      <c r="N74" s="13">
        <v>0.58333333333333337</v>
      </c>
      <c r="O74" s="13">
        <f>N74+P74/24/60</f>
        <v>0.58333333333333337</v>
      </c>
      <c r="P74" s="21"/>
      <c r="Q74" s="102" t="s">
        <v>12</v>
      </c>
      <c r="R74" s="30" t="s">
        <v>125</v>
      </c>
      <c r="S74" s="3"/>
      <c r="T74" s="3"/>
      <c r="U74" s="3"/>
      <c r="V74" s="4"/>
      <c r="W74" s="5"/>
    </row>
    <row r="75" spans="1:26" ht="26" x14ac:dyDescent="0.35">
      <c r="A75" s="107"/>
      <c r="B75" s="122">
        <f t="shared" ref="B75" si="54">C74</f>
        <v>0.62152777777777779</v>
      </c>
      <c r="C75" s="135">
        <f t="shared" si="52"/>
        <v>0.69097222222222221</v>
      </c>
      <c r="D75" s="136">
        <v>100</v>
      </c>
      <c r="E75" s="137" t="s">
        <v>87</v>
      </c>
      <c r="F75" s="117" t="s">
        <v>26</v>
      </c>
      <c r="G75" s="107"/>
      <c r="H75" s="94">
        <f>I74</f>
        <v>0.62152777777777779</v>
      </c>
      <c r="I75" s="3">
        <f>H75+J75/24/60</f>
        <v>0.65625</v>
      </c>
      <c r="J75" s="20">
        <v>50</v>
      </c>
      <c r="K75" s="79" t="s">
        <v>106</v>
      </c>
      <c r="L75" s="118" t="s">
        <v>28</v>
      </c>
      <c r="M75" s="107"/>
      <c r="S75" s="3"/>
      <c r="T75" s="3"/>
      <c r="U75" s="3"/>
      <c r="V75" s="4"/>
      <c r="W75" s="5"/>
    </row>
    <row r="76" spans="1:26" ht="26" x14ac:dyDescent="0.35">
      <c r="A76" s="107"/>
      <c r="B76" s="122"/>
      <c r="C76" s="135"/>
      <c r="D76" s="136"/>
      <c r="E76" s="137"/>
      <c r="F76" s="117"/>
      <c r="G76" s="107"/>
      <c r="H76" s="94">
        <f>I75</f>
        <v>0.65625</v>
      </c>
      <c r="I76" s="3">
        <f t="shared" ref="I76" si="55">H76+J76/24/60</f>
        <v>0.69097222222222221</v>
      </c>
      <c r="J76" s="20">
        <v>50</v>
      </c>
      <c r="K76" s="79" t="s">
        <v>89</v>
      </c>
      <c r="L76" s="118"/>
      <c r="M76" s="107"/>
      <c r="S76" s="3"/>
      <c r="T76" s="3"/>
      <c r="U76" s="3"/>
      <c r="V76" s="4"/>
      <c r="W76" s="5"/>
    </row>
    <row r="77" spans="1:26" x14ac:dyDescent="0.35">
      <c r="A77" s="107"/>
      <c r="B77" s="94">
        <f>C75</f>
        <v>0.69097222222222221</v>
      </c>
      <c r="C77" s="3">
        <f t="shared" ref="C77" si="56">B77+D77/24/60</f>
        <v>0.70486111111111105</v>
      </c>
      <c r="D77" s="22">
        <v>20</v>
      </c>
      <c r="E77" s="69" t="s">
        <v>19</v>
      </c>
      <c r="F77" s="17" t="s">
        <v>26</v>
      </c>
      <c r="G77" s="107"/>
      <c r="H77" s="94">
        <f>I76</f>
        <v>0.69097222222222221</v>
      </c>
      <c r="I77" s="3">
        <f>H77+J77/24/60</f>
        <v>0.70486111111111105</v>
      </c>
      <c r="J77" s="20">
        <v>20</v>
      </c>
      <c r="K77" s="69" t="s">
        <v>19</v>
      </c>
      <c r="L77" s="17" t="s">
        <v>28</v>
      </c>
      <c r="M77" s="107"/>
      <c r="N77" s="3"/>
      <c r="O77" s="3"/>
      <c r="P77" s="4"/>
      <c r="Q77" s="5"/>
    </row>
    <row r="78" spans="1:26" ht="15" thickBot="1" x14ac:dyDescent="0.4">
      <c r="A78" s="108"/>
      <c r="B78" s="100">
        <v>0.72916666666666663</v>
      </c>
      <c r="C78" s="13">
        <f>B78+D78/24/60</f>
        <v>0.79166666666666663</v>
      </c>
      <c r="D78" s="23">
        <v>90</v>
      </c>
      <c r="E78" s="73" t="s">
        <v>41</v>
      </c>
      <c r="F78" s="66" t="s">
        <v>120</v>
      </c>
      <c r="G78" s="108"/>
      <c r="H78" s="100">
        <v>0.72916666666666663</v>
      </c>
      <c r="I78" s="13">
        <f>H78+J78/24/60</f>
        <v>0.79166666666666663</v>
      </c>
      <c r="J78" s="23">
        <v>90</v>
      </c>
      <c r="K78" s="73" t="s">
        <v>41</v>
      </c>
      <c r="L78" s="66" t="s">
        <v>120</v>
      </c>
      <c r="M78" s="108"/>
      <c r="N78" s="3"/>
      <c r="O78" s="3"/>
      <c r="P78" s="4"/>
      <c r="Q78" s="5"/>
    </row>
    <row r="80" spans="1:26" ht="15" thickBot="1" x14ac:dyDescent="0.4"/>
    <row r="81" spans="1:13" ht="26.15" customHeight="1" thickBot="1" x14ac:dyDescent="0.4">
      <c r="A81" s="1" t="s">
        <v>0</v>
      </c>
      <c r="B81" s="7" t="s">
        <v>1</v>
      </c>
      <c r="C81" s="7" t="s">
        <v>2</v>
      </c>
      <c r="D81" s="7" t="s">
        <v>3</v>
      </c>
      <c r="E81" s="9" t="s">
        <v>91</v>
      </c>
      <c r="F81" s="9" t="s">
        <v>116</v>
      </c>
      <c r="G81" s="105" t="s">
        <v>0</v>
      </c>
      <c r="H81" s="6" t="s">
        <v>4</v>
      </c>
      <c r="I81" s="7" t="s">
        <v>5</v>
      </c>
      <c r="J81" s="7" t="s">
        <v>3</v>
      </c>
      <c r="K81" s="9" t="s">
        <v>69</v>
      </c>
      <c r="L81" s="9" t="s">
        <v>116</v>
      </c>
      <c r="M81" s="110"/>
    </row>
    <row r="82" spans="1:13" ht="26.15" customHeight="1" x14ac:dyDescent="0.35">
      <c r="A82" s="106" t="s">
        <v>107</v>
      </c>
      <c r="B82" s="3">
        <v>0.29166666666666669</v>
      </c>
      <c r="C82" s="3">
        <v>0.33333333333333331</v>
      </c>
      <c r="D82" s="22">
        <v>60</v>
      </c>
      <c r="E82" s="69" t="s">
        <v>117</v>
      </c>
      <c r="F82" s="71" t="s">
        <v>138</v>
      </c>
      <c r="G82" s="106" t="s">
        <v>107</v>
      </c>
      <c r="H82" s="3">
        <v>0.29166666666666669</v>
      </c>
      <c r="I82" s="3">
        <v>0.33333333333333331</v>
      </c>
      <c r="J82" s="22">
        <v>60</v>
      </c>
      <c r="K82" s="69" t="s">
        <v>117</v>
      </c>
      <c r="L82" s="71" t="s">
        <v>139</v>
      </c>
      <c r="M82" s="111"/>
    </row>
    <row r="83" spans="1:13" ht="26" customHeight="1" x14ac:dyDescent="0.35">
      <c r="A83" s="107"/>
      <c r="B83" s="3">
        <v>0.33333333333333331</v>
      </c>
      <c r="C83" s="3">
        <f>B83+D83/24/60</f>
        <v>0.41666666666666663</v>
      </c>
      <c r="D83" s="22">
        <v>120</v>
      </c>
      <c r="E83" s="68" t="s">
        <v>93</v>
      </c>
      <c r="F83" s="24" t="s">
        <v>38</v>
      </c>
      <c r="G83" s="107"/>
      <c r="H83" s="3">
        <v>0.33333333333333331</v>
      </c>
      <c r="I83" s="3">
        <f t="shared" ref="I83:I85" si="57">H83+J83/24/60</f>
        <v>0.40625</v>
      </c>
      <c r="J83" s="22">
        <v>105</v>
      </c>
      <c r="K83" s="103" t="s">
        <v>6</v>
      </c>
      <c r="L83" s="34" t="s">
        <v>69</v>
      </c>
      <c r="M83" s="111"/>
    </row>
    <row r="84" spans="1:13" ht="25" x14ac:dyDescent="0.35">
      <c r="A84" s="107"/>
      <c r="B84" s="3">
        <f>C83</f>
        <v>0.41666666666666663</v>
      </c>
      <c r="C84" s="3">
        <f>B84+D84/24/60</f>
        <v>0.43749999999999994</v>
      </c>
      <c r="D84" s="22">
        <v>30</v>
      </c>
      <c r="E84" s="69" t="s">
        <v>94</v>
      </c>
      <c r="F84" s="17" t="s">
        <v>138</v>
      </c>
      <c r="G84" s="107"/>
      <c r="H84" s="3">
        <f t="shared" ref="H84:H89" si="58">I83</f>
        <v>0.40625</v>
      </c>
      <c r="I84" s="3">
        <f t="shared" si="57"/>
        <v>0.42708333333333331</v>
      </c>
      <c r="J84" s="22">
        <v>30</v>
      </c>
      <c r="K84" s="69" t="s">
        <v>94</v>
      </c>
      <c r="L84" s="17" t="s">
        <v>139</v>
      </c>
      <c r="M84" s="111"/>
    </row>
    <row r="85" spans="1:13" x14ac:dyDescent="0.35">
      <c r="A85" s="107"/>
      <c r="B85" s="3">
        <f t="shared" ref="B85" si="59">C84</f>
        <v>0.43749999999999994</v>
      </c>
      <c r="C85" s="3">
        <f t="shared" ref="C85" si="60">B85+D85/24/60</f>
        <v>0.49999999999999994</v>
      </c>
      <c r="D85" s="22">
        <v>90</v>
      </c>
      <c r="E85" s="68" t="s">
        <v>93</v>
      </c>
      <c r="F85" s="24" t="s">
        <v>38</v>
      </c>
      <c r="G85" s="107"/>
      <c r="H85" s="3">
        <f t="shared" si="58"/>
        <v>0.42708333333333331</v>
      </c>
      <c r="I85" s="3">
        <f t="shared" si="57"/>
        <v>0.5</v>
      </c>
      <c r="J85" s="22">
        <v>105</v>
      </c>
      <c r="K85" s="103" t="s">
        <v>7</v>
      </c>
      <c r="L85" s="34" t="s">
        <v>69</v>
      </c>
      <c r="M85" s="111"/>
    </row>
    <row r="86" spans="1:13" x14ac:dyDescent="0.35">
      <c r="A86" s="107"/>
      <c r="B86" s="3">
        <f>C85</f>
        <v>0.49999999999999994</v>
      </c>
      <c r="C86" s="3">
        <f>B86+D86/24/60</f>
        <v>0.54166666666666663</v>
      </c>
      <c r="D86" s="22">
        <v>60</v>
      </c>
      <c r="E86" s="69" t="s">
        <v>118</v>
      </c>
      <c r="F86" s="17" t="s">
        <v>140</v>
      </c>
      <c r="G86" s="107"/>
      <c r="H86" s="3">
        <f t="shared" si="58"/>
        <v>0.5</v>
      </c>
      <c r="I86" s="3">
        <f>H86+J86/24/60</f>
        <v>0.54166666666666663</v>
      </c>
      <c r="J86" s="22">
        <v>60</v>
      </c>
      <c r="K86" s="69" t="s">
        <v>118</v>
      </c>
      <c r="L86" s="17" t="s">
        <v>140</v>
      </c>
      <c r="M86" s="111"/>
    </row>
    <row r="87" spans="1:13" x14ac:dyDescent="0.35">
      <c r="A87" s="107"/>
      <c r="B87" s="3">
        <f t="shared" ref="B87:B89" si="61">C86</f>
        <v>0.54166666666666663</v>
      </c>
      <c r="C87" s="3">
        <f>B87+D87/24/60</f>
        <v>0.60416666666666663</v>
      </c>
      <c r="D87" s="22">
        <v>90</v>
      </c>
      <c r="E87" s="68" t="s">
        <v>93</v>
      </c>
      <c r="F87" s="24" t="s">
        <v>38</v>
      </c>
      <c r="G87" s="107"/>
      <c r="H87" s="3">
        <f t="shared" si="58"/>
        <v>0.54166666666666663</v>
      </c>
      <c r="I87" s="3">
        <f t="shared" ref="I87" si="62">H87+J87/24/60</f>
        <v>0.61458333333333326</v>
      </c>
      <c r="J87" s="22">
        <v>105</v>
      </c>
      <c r="K87" s="103" t="s">
        <v>8</v>
      </c>
      <c r="L87" s="34" t="s">
        <v>69</v>
      </c>
      <c r="M87" s="111"/>
    </row>
    <row r="88" spans="1:13" ht="25" x14ac:dyDescent="0.35">
      <c r="A88" s="107"/>
      <c r="B88" s="3">
        <f t="shared" si="61"/>
        <v>0.60416666666666663</v>
      </c>
      <c r="C88" s="3">
        <f>B88+D88/24/60</f>
        <v>0.625</v>
      </c>
      <c r="D88" s="22">
        <v>30</v>
      </c>
      <c r="E88" s="69" t="s">
        <v>96</v>
      </c>
      <c r="F88" s="17" t="s">
        <v>138</v>
      </c>
      <c r="G88" s="107"/>
      <c r="H88" s="3">
        <f t="shared" si="58"/>
        <v>0.61458333333333326</v>
      </c>
      <c r="I88" s="3">
        <f>H88+J88/24/60</f>
        <v>0.63541666666666663</v>
      </c>
      <c r="J88" s="22">
        <v>30</v>
      </c>
      <c r="K88" s="69" t="s">
        <v>96</v>
      </c>
      <c r="L88" s="17" t="s">
        <v>139</v>
      </c>
      <c r="M88" s="111"/>
    </row>
    <row r="89" spans="1:13" ht="15" thickBot="1" x14ac:dyDescent="0.4">
      <c r="A89" s="108"/>
      <c r="B89" s="13">
        <f t="shared" si="61"/>
        <v>0.625</v>
      </c>
      <c r="C89" s="13">
        <f t="shared" ref="C89" si="63">B89+D89/24/60</f>
        <v>0.70833333333333337</v>
      </c>
      <c r="D89" s="23">
        <v>120</v>
      </c>
      <c r="E89" s="70" t="s">
        <v>93</v>
      </c>
      <c r="F89" s="25" t="s">
        <v>38</v>
      </c>
      <c r="G89" s="108"/>
      <c r="H89" s="13">
        <f t="shared" si="58"/>
        <v>0.63541666666666663</v>
      </c>
      <c r="I89" s="13">
        <f t="shared" ref="I89" si="64">H89+J89/24/60</f>
        <v>0.70833333333333326</v>
      </c>
      <c r="J89" s="23">
        <v>105</v>
      </c>
      <c r="K89" s="104" t="s">
        <v>9</v>
      </c>
      <c r="L89" s="35" t="s">
        <v>69</v>
      </c>
      <c r="M89" s="112"/>
    </row>
    <row r="90" spans="1:13" x14ac:dyDescent="0.35">
      <c r="J90" s="4"/>
    </row>
    <row r="92" spans="1:13" ht="26.15" customHeight="1" thickBot="1" x14ac:dyDescent="0.4">
      <c r="A92" s="1" t="s">
        <v>0</v>
      </c>
      <c r="B92" s="7" t="s">
        <v>1</v>
      </c>
      <c r="C92" s="7" t="s">
        <v>2</v>
      </c>
      <c r="D92" s="7" t="s">
        <v>3</v>
      </c>
      <c r="E92" s="9" t="s">
        <v>91</v>
      </c>
      <c r="F92" s="8" t="s">
        <v>116</v>
      </c>
      <c r="G92" s="110"/>
    </row>
    <row r="93" spans="1:13" ht="26.15" customHeight="1" x14ac:dyDescent="0.35">
      <c r="A93" s="106" t="s">
        <v>108</v>
      </c>
      <c r="B93" s="3">
        <v>0.29166666666666669</v>
      </c>
      <c r="C93" s="3">
        <v>0.33333333333333331</v>
      </c>
      <c r="D93" s="22">
        <v>60</v>
      </c>
      <c r="E93" s="69" t="s">
        <v>92</v>
      </c>
      <c r="F93" s="71" t="s">
        <v>138</v>
      </c>
      <c r="G93" s="111"/>
    </row>
    <row r="94" spans="1:13" ht="22" customHeight="1" x14ac:dyDescent="0.35">
      <c r="A94" s="107"/>
      <c r="B94" s="3">
        <v>0.33333333333333331</v>
      </c>
      <c r="C94" s="3">
        <f>B94+D94/24/60</f>
        <v>0.41666666666666663</v>
      </c>
      <c r="D94" s="22">
        <v>120</v>
      </c>
      <c r="E94" s="68" t="s">
        <v>97</v>
      </c>
      <c r="F94" s="24" t="s">
        <v>38</v>
      </c>
      <c r="G94" s="111"/>
    </row>
    <row r="95" spans="1:13" ht="23" customHeight="1" x14ac:dyDescent="0.35">
      <c r="A95" s="107"/>
      <c r="B95" s="3">
        <f>C94</f>
        <v>0.41666666666666663</v>
      </c>
      <c r="C95" s="3">
        <f>B95+D95/24/60</f>
        <v>0.43749999999999994</v>
      </c>
      <c r="D95" s="22">
        <v>30</v>
      </c>
      <c r="E95" s="69" t="s">
        <v>94</v>
      </c>
      <c r="F95" s="17" t="s">
        <v>138</v>
      </c>
      <c r="G95" s="111"/>
    </row>
    <row r="96" spans="1:13" ht="23" customHeight="1" x14ac:dyDescent="0.35">
      <c r="A96" s="107"/>
      <c r="B96" s="3">
        <f t="shared" ref="B96" si="65">C95</f>
        <v>0.43749999999999994</v>
      </c>
      <c r="C96" s="3">
        <f t="shared" ref="C96" si="66">B96+D96/24/60</f>
        <v>0.49999999999999994</v>
      </c>
      <c r="D96" s="22">
        <v>90</v>
      </c>
      <c r="E96" s="68" t="s">
        <v>97</v>
      </c>
      <c r="F96" s="24" t="s">
        <v>38</v>
      </c>
      <c r="G96" s="111"/>
    </row>
    <row r="97" spans="1:7" ht="25" x14ac:dyDescent="0.35">
      <c r="A97" s="107"/>
      <c r="B97" s="3">
        <f>C96</f>
        <v>0.49999999999999994</v>
      </c>
      <c r="C97" s="3">
        <f>B97+D97/24/60</f>
        <v>0.54166666666666663</v>
      </c>
      <c r="D97" s="22">
        <v>60</v>
      </c>
      <c r="E97" s="69" t="s">
        <v>95</v>
      </c>
      <c r="F97" s="17" t="s">
        <v>138</v>
      </c>
      <c r="G97" s="111"/>
    </row>
    <row r="98" spans="1:7" ht="21.5" customHeight="1" x14ac:dyDescent="0.35">
      <c r="A98" s="107"/>
      <c r="B98" s="3">
        <f t="shared" ref="B98:B100" si="67">C97</f>
        <v>0.54166666666666663</v>
      </c>
      <c r="C98" s="3">
        <f>B98+D98/24/60</f>
        <v>0.60416666666666663</v>
      </c>
      <c r="D98" s="22">
        <v>90</v>
      </c>
      <c r="E98" s="68" t="s">
        <v>97</v>
      </c>
      <c r="F98" s="24" t="s">
        <v>38</v>
      </c>
      <c r="G98" s="111"/>
    </row>
    <row r="99" spans="1:7" ht="21.5" customHeight="1" x14ac:dyDescent="0.35">
      <c r="A99" s="107"/>
      <c r="B99" s="3">
        <f t="shared" si="67"/>
        <v>0.60416666666666663</v>
      </c>
      <c r="C99" s="3">
        <f>B99+D99/24/60</f>
        <v>0.625</v>
      </c>
      <c r="D99" s="22">
        <v>30</v>
      </c>
      <c r="E99" s="69" t="s">
        <v>96</v>
      </c>
      <c r="F99" s="17" t="s">
        <v>138</v>
      </c>
      <c r="G99" s="111"/>
    </row>
    <row r="100" spans="1:7" ht="21.5" customHeight="1" thickBot="1" x14ac:dyDescent="0.4">
      <c r="A100" s="108"/>
      <c r="B100" s="13">
        <f t="shared" si="67"/>
        <v>0.625</v>
      </c>
      <c r="C100" s="13">
        <f t="shared" ref="C100" si="68">B100+D100/24/60</f>
        <v>0.70833333333333337</v>
      </c>
      <c r="D100" s="23">
        <v>120</v>
      </c>
      <c r="E100" s="70" t="s">
        <v>97</v>
      </c>
      <c r="F100" s="25" t="s">
        <v>38</v>
      </c>
      <c r="G100" s="112"/>
    </row>
    <row r="103" spans="1:7" ht="26.15" customHeight="1" thickBot="1" x14ac:dyDescent="0.4">
      <c r="A103" s="1" t="s">
        <v>0</v>
      </c>
      <c r="B103" s="7" t="s">
        <v>1</v>
      </c>
      <c r="C103" s="7" t="s">
        <v>2</v>
      </c>
      <c r="D103" s="7" t="s">
        <v>3</v>
      </c>
      <c r="E103" s="9" t="s">
        <v>91</v>
      </c>
      <c r="F103" s="8" t="s">
        <v>116</v>
      </c>
      <c r="G103" s="110"/>
    </row>
    <row r="104" spans="1:7" ht="26.15" customHeight="1" x14ac:dyDescent="0.35">
      <c r="A104" s="106" t="s">
        <v>109</v>
      </c>
      <c r="B104" s="3">
        <v>0.29166666666666669</v>
      </c>
      <c r="C104" s="3">
        <v>0.33333333333333331</v>
      </c>
      <c r="D104" s="22">
        <v>60</v>
      </c>
      <c r="E104" s="17" t="s">
        <v>92</v>
      </c>
      <c r="F104" s="71" t="s">
        <v>138</v>
      </c>
      <c r="G104" s="111"/>
    </row>
    <row r="105" spans="1:7" ht="22" customHeight="1" x14ac:dyDescent="0.35">
      <c r="A105" s="107"/>
      <c r="B105" s="3">
        <v>0.33333333333333331</v>
      </c>
      <c r="C105" s="3">
        <f>B105+D105/24/60</f>
        <v>0.41666666666666663</v>
      </c>
      <c r="D105" s="22">
        <v>120</v>
      </c>
      <c r="E105" s="24" t="s">
        <v>98</v>
      </c>
      <c r="F105" s="24" t="s">
        <v>38</v>
      </c>
      <c r="G105" s="111"/>
    </row>
    <row r="106" spans="1:7" ht="23" customHeight="1" x14ac:dyDescent="0.35">
      <c r="A106" s="107"/>
      <c r="B106" s="3">
        <f>C105</f>
        <v>0.41666666666666663</v>
      </c>
      <c r="C106" s="3">
        <f>B106+D106/24/60</f>
        <v>0.43749999999999994</v>
      </c>
      <c r="D106" s="22">
        <v>30</v>
      </c>
      <c r="E106" s="17" t="s">
        <v>94</v>
      </c>
      <c r="F106" s="17" t="s">
        <v>138</v>
      </c>
      <c r="G106" s="111"/>
    </row>
    <row r="107" spans="1:7" ht="23" customHeight="1" x14ac:dyDescent="0.35">
      <c r="A107" s="107"/>
      <c r="B107" s="3">
        <f t="shared" ref="B107" si="69">C106</f>
        <v>0.43749999999999994</v>
      </c>
      <c r="C107" s="3">
        <f t="shared" ref="C107" si="70">B107+D107/24/60</f>
        <v>0.49999999999999994</v>
      </c>
      <c r="D107" s="22">
        <v>90</v>
      </c>
      <c r="E107" s="24" t="s">
        <v>98</v>
      </c>
      <c r="F107" s="24" t="s">
        <v>38</v>
      </c>
      <c r="G107" s="111"/>
    </row>
    <row r="108" spans="1:7" ht="21" customHeight="1" x14ac:dyDescent="0.35">
      <c r="A108" s="107"/>
      <c r="B108" s="3">
        <f>C107</f>
        <v>0.49999999999999994</v>
      </c>
      <c r="C108" s="3">
        <f>B108+D108/24/60</f>
        <v>0.54166666666666663</v>
      </c>
      <c r="D108" s="22">
        <v>60</v>
      </c>
      <c r="E108" s="17" t="s">
        <v>95</v>
      </c>
      <c r="F108" s="17" t="s">
        <v>138</v>
      </c>
      <c r="G108" s="111"/>
    </row>
    <row r="109" spans="1:7" ht="21.5" customHeight="1" x14ac:dyDescent="0.35">
      <c r="A109" s="107"/>
      <c r="B109" s="3">
        <f t="shared" ref="B109:B111" si="71">C108</f>
        <v>0.54166666666666663</v>
      </c>
      <c r="C109" s="3">
        <f>B109+D109/24/60</f>
        <v>0.60416666666666663</v>
      </c>
      <c r="D109" s="22">
        <v>90</v>
      </c>
      <c r="E109" s="24" t="s">
        <v>98</v>
      </c>
      <c r="F109" s="24" t="s">
        <v>38</v>
      </c>
      <c r="G109" s="111"/>
    </row>
    <row r="110" spans="1:7" ht="21.5" customHeight="1" x14ac:dyDescent="0.35">
      <c r="A110" s="107"/>
      <c r="B110" s="3">
        <f t="shared" si="71"/>
        <v>0.60416666666666663</v>
      </c>
      <c r="C110" s="3">
        <f>B110+D110/24/60</f>
        <v>0.625</v>
      </c>
      <c r="D110" s="22">
        <v>30</v>
      </c>
      <c r="E110" s="17" t="s">
        <v>96</v>
      </c>
      <c r="F110" s="17" t="s">
        <v>138</v>
      </c>
      <c r="G110" s="111"/>
    </row>
    <row r="111" spans="1:7" ht="21.5" customHeight="1" thickBot="1" x14ac:dyDescent="0.4">
      <c r="A111" s="108"/>
      <c r="B111" s="13">
        <f t="shared" si="71"/>
        <v>0.625</v>
      </c>
      <c r="C111" s="13">
        <f t="shared" ref="C111" si="72">B111+D111/24/60</f>
        <v>0.70833333333333337</v>
      </c>
      <c r="D111" s="23">
        <v>120</v>
      </c>
      <c r="E111" s="25" t="s">
        <v>98</v>
      </c>
      <c r="F111" s="25" t="s">
        <v>38</v>
      </c>
      <c r="G111" s="112"/>
    </row>
    <row r="114" spans="1:7" ht="26.15" customHeight="1" thickBot="1" x14ac:dyDescent="0.4">
      <c r="A114" s="1" t="s">
        <v>0</v>
      </c>
      <c r="B114" s="7" t="s">
        <v>1</v>
      </c>
      <c r="C114" s="7" t="s">
        <v>2</v>
      </c>
      <c r="D114" s="7" t="s">
        <v>3</v>
      </c>
      <c r="E114" s="9" t="s">
        <v>91</v>
      </c>
      <c r="F114" s="8" t="s">
        <v>116</v>
      </c>
      <c r="G114" s="110"/>
    </row>
    <row r="115" spans="1:7" ht="22" customHeight="1" x14ac:dyDescent="0.35">
      <c r="A115" s="106" t="s">
        <v>110</v>
      </c>
      <c r="B115" s="125">
        <v>0.33333333333333331</v>
      </c>
      <c r="C115" s="127">
        <f>B115+D115/24/60</f>
        <v>0.70833333333333326</v>
      </c>
      <c r="D115" s="129">
        <v>540</v>
      </c>
      <c r="E115" s="131" t="s">
        <v>111</v>
      </c>
      <c r="F115" s="113" t="s">
        <v>38</v>
      </c>
      <c r="G115" s="111"/>
    </row>
    <row r="116" spans="1:7" ht="49.5" customHeight="1" x14ac:dyDescent="0.35">
      <c r="A116" s="107"/>
      <c r="B116" s="122"/>
      <c r="C116" s="123"/>
      <c r="D116" s="124"/>
      <c r="E116" s="132"/>
      <c r="F116" s="113"/>
      <c r="G116" s="111"/>
    </row>
    <row r="117" spans="1:7" ht="62.5" customHeight="1" x14ac:dyDescent="0.35">
      <c r="A117" s="107"/>
      <c r="B117" s="122"/>
      <c r="C117" s="123"/>
      <c r="D117" s="124"/>
      <c r="E117" s="132"/>
      <c r="F117" s="113"/>
      <c r="G117" s="111"/>
    </row>
    <row r="118" spans="1:7" ht="21.5" customHeight="1" thickBot="1" x14ac:dyDescent="0.4">
      <c r="A118" s="108"/>
      <c r="B118" s="126"/>
      <c r="C118" s="128"/>
      <c r="D118" s="130"/>
      <c r="E118" s="133"/>
      <c r="F118" s="114"/>
      <c r="G118" s="111"/>
    </row>
  </sheetData>
  <mergeCells count="93">
    <mergeCell ref="S2:S9"/>
    <mergeCell ref="A13:A21"/>
    <mergeCell ref="A25:A41"/>
    <mergeCell ref="B34:B36"/>
    <mergeCell ref="C34:C36"/>
    <mergeCell ref="D34:D36"/>
    <mergeCell ref="E34:E36"/>
    <mergeCell ref="F26:F27"/>
    <mergeCell ref="F34:F36"/>
    <mergeCell ref="R50:R51"/>
    <mergeCell ref="R54:R55"/>
    <mergeCell ref="A2:A9"/>
    <mergeCell ref="G2:G9"/>
    <mergeCell ref="M2:M9"/>
    <mergeCell ref="F47:F48"/>
    <mergeCell ref="B54:B55"/>
    <mergeCell ref="C54:C55"/>
    <mergeCell ref="D54:D55"/>
    <mergeCell ref="A46:A60"/>
    <mergeCell ref="G46:G60"/>
    <mergeCell ref="M46:M60"/>
    <mergeCell ref="B58:B59"/>
    <mergeCell ref="C58:C59"/>
    <mergeCell ref="D58:D59"/>
    <mergeCell ref="E58:E59"/>
    <mergeCell ref="N50:N51"/>
    <mergeCell ref="O50:O51"/>
    <mergeCell ref="P50:P51"/>
    <mergeCell ref="Q54:Q55"/>
    <mergeCell ref="N54:N55"/>
    <mergeCell ref="O54:O55"/>
    <mergeCell ref="P54:P55"/>
    <mergeCell ref="Q50:Q51"/>
    <mergeCell ref="P71:P72"/>
    <mergeCell ref="Q71:Q72"/>
    <mergeCell ref="S63:S73"/>
    <mergeCell ref="Y12:Y20"/>
    <mergeCell ref="G13:G21"/>
    <mergeCell ref="M13:M20"/>
    <mergeCell ref="S13:S20"/>
    <mergeCell ref="G25:G41"/>
    <mergeCell ref="M25:M42"/>
    <mergeCell ref="S25:S42"/>
    <mergeCell ref="H26:H27"/>
    <mergeCell ref="I26:I27"/>
    <mergeCell ref="J26:J27"/>
    <mergeCell ref="L26:L27"/>
    <mergeCell ref="Y24:Y40"/>
    <mergeCell ref="S45:S60"/>
    <mergeCell ref="A93:A100"/>
    <mergeCell ref="G103:G111"/>
    <mergeCell ref="A104:A111"/>
    <mergeCell ref="A82:A89"/>
    <mergeCell ref="H71:H72"/>
    <mergeCell ref="B75:B76"/>
    <mergeCell ref="C75:C76"/>
    <mergeCell ref="D75:D76"/>
    <mergeCell ref="E75:E76"/>
    <mergeCell ref="A64:A78"/>
    <mergeCell ref="G82:G89"/>
    <mergeCell ref="G64:G78"/>
    <mergeCell ref="A115:A118"/>
    <mergeCell ref="B115:B118"/>
    <mergeCell ref="C115:C118"/>
    <mergeCell ref="D115:D118"/>
    <mergeCell ref="E115:E118"/>
    <mergeCell ref="L47:L48"/>
    <mergeCell ref="F52:F53"/>
    <mergeCell ref="L50:L51"/>
    <mergeCell ref="L52:L53"/>
    <mergeCell ref="F58:F59"/>
    <mergeCell ref="H54:H55"/>
    <mergeCell ref="I54:I55"/>
    <mergeCell ref="J54:J55"/>
    <mergeCell ref="H47:H48"/>
    <mergeCell ref="I47:I48"/>
    <mergeCell ref="J47:J48"/>
    <mergeCell ref="M64:M78"/>
    <mergeCell ref="R71:R72"/>
    <mergeCell ref="M81:M89"/>
    <mergeCell ref="F115:F118"/>
    <mergeCell ref="L71:L72"/>
    <mergeCell ref="F65:F66"/>
    <mergeCell ref="L65:L66"/>
    <mergeCell ref="F75:F76"/>
    <mergeCell ref="L75:L76"/>
    <mergeCell ref="G114:G118"/>
    <mergeCell ref="G92:G100"/>
    <mergeCell ref="I71:I72"/>
    <mergeCell ref="J71:J72"/>
    <mergeCell ref="K71:K72"/>
    <mergeCell ref="N71:N72"/>
    <mergeCell ref="O71:O72"/>
  </mergeCells>
  <printOptions horizontalCentered="1" verticalCentered="1"/>
  <pageMargins left="0.25" right="0.25" top="1" bottom="0.75" header="0" footer="0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8078-9B55-4548-B7E1-C5086BC745F9}">
  <dimension ref="A1:A2"/>
  <sheetViews>
    <sheetView workbookViewId="0"/>
  </sheetViews>
  <sheetFormatPr defaultRowHeight="14.5" x14ac:dyDescent="0.35"/>
  <sheetData>
    <row r="1" spans="1:1" x14ac:dyDescent="0.35">
      <c r="A1" s="64"/>
    </row>
    <row r="2" spans="1:1" x14ac:dyDescent="0.35">
      <c r="A2" s="6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Short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Earl</dc:creator>
  <cp:lastModifiedBy>Christina Earl</cp:lastModifiedBy>
  <cp:lastPrinted>2025-07-24T14:36:53Z</cp:lastPrinted>
  <dcterms:created xsi:type="dcterms:W3CDTF">2020-03-21T15:50:47Z</dcterms:created>
  <dcterms:modified xsi:type="dcterms:W3CDTF">2025-07-24T14:56:51Z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8c7287-838c-46dd-b281-b1140229e67a_Enabled">
    <vt:lpwstr>true</vt:lpwstr>
  </property>
  <property fmtid="{D5CDD505-2E9C-101B-9397-08002B2CF9AE}" pid="3" name="MSIP_Label_cf8c7287-838c-46dd-b281-b1140229e67a_SetDate">
    <vt:lpwstr>2021-03-03T07:27:52Z</vt:lpwstr>
  </property>
  <property fmtid="{D5CDD505-2E9C-101B-9397-08002B2CF9AE}" pid="4" name="MSIP_Label_cf8c7287-838c-46dd-b281-b1140229e67a_Method">
    <vt:lpwstr>Privileged</vt:lpwstr>
  </property>
  <property fmtid="{D5CDD505-2E9C-101B-9397-08002B2CF9AE}" pid="5" name="MSIP_Label_cf8c7287-838c-46dd-b281-b1140229e67a_Name">
    <vt:lpwstr>cf8c7287-838c-46dd-b281-b1140229e67a</vt:lpwstr>
  </property>
  <property fmtid="{D5CDD505-2E9C-101B-9397-08002B2CF9AE}" pid="6" name="MSIP_Label_cf8c7287-838c-46dd-b281-b1140229e67a_SiteId">
    <vt:lpwstr>75e027c9-20d5-47d5-b82f-77d7cd041e8f</vt:lpwstr>
  </property>
  <property fmtid="{D5CDD505-2E9C-101B-9397-08002B2CF9AE}" pid="7" name="MSIP_Label_cf8c7287-838c-46dd-b281-b1140229e67a_ActionId">
    <vt:lpwstr>73b70f80-a12d-4dcb-94ea-07c47dbf90f0</vt:lpwstr>
  </property>
  <property fmtid="{D5CDD505-2E9C-101B-9397-08002B2CF9AE}" pid="8" name="MSIP_Label_cf8c7287-838c-46dd-b281-b1140229e67a_ContentBits">
    <vt:lpwstr>0</vt:lpwstr>
  </property>
</Properties>
</file>